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корлупы ППУ" sheetId="1" r:id="rId4"/>
    <sheet state="visible" name="ПЕНОПЛЕКС" sheetId="2" r:id="rId5"/>
    <sheet state="visible" name="Пенотерм, Армофол, Рубероид" sheetId="3" r:id="rId6"/>
    <sheet state="visible" name="Керамопласт" sheetId="4" r:id="rId7"/>
    <sheet state="visible" name="Теплоизоляция Rockwool " sheetId="5" r:id="rId8"/>
    <sheet state="visible" name="Плиты OSB(ОСП), GreenBoard" sheetId="6" r:id="rId9"/>
    <sheet state="visible" name="мастика Вектор" sheetId="7" r:id="rId10"/>
    <sheet state="visible" name="огнезащита воздуховодов" sheetId="8" r:id="rId11"/>
    <sheet state="visible" name="Лист1" sheetId="9" r:id="rId12"/>
  </sheets>
  <definedNames/>
  <calcPr/>
</workbook>
</file>

<file path=xl/sharedStrings.xml><?xml version="1.0" encoding="utf-8"?>
<sst xmlns="http://schemas.openxmlformats.org/spreadsheetml/2006/main" count="535" uniqueCount="256">
  <si>
    <t>Общество с ограниченной ответственностью «Реал-Амур»
680006, г. Хабаровск, ул. Световая 9-а оф. 206 ,ИНН 2723130816  ,КПП 272301001, ОГРН  1102723005131</t>
  </si>
  <si>
    <t xml:space="preserve">Теплоизоляция трубопроводов на основе пенополиуретана ППУ Скорлупа ТУ 5768-001-77275718-2014 </t>
  </si>
  <si>
    <t>Наружний диаметр трубы ,мм</t>
  </si>
  <si>
    <t>толщина стенки, мм</t>
  </si>
  <si>
    <t>Цена, руб/м.п.</t>
  </si>
  <si>
    <t xml:space="preserve">В связи с колебанием курсов валют и отгрузочной цены у поставщиков, цену необходимо уточнять у менеджеров. </t>
  </si>
  <si>
    <t>Наименование</t>
  </si>
  <si>
    <t>размер листа, м</t>
  </si>
  <si>
    <t>лист /уп</t>
  </si>
  <si>
    <t>объем,м3/уп</t>
  </si>
  <si>
    <t>Стоимость, руб с ндс</t>
  </si>
  <si>
    <t>д</t>
  </si>
  <si>
    <t>ш</t>
  </si>
  <si>
    <t>в</t>
  </si>
  <si>
    <t>уп</t>
  </si>
  <si>
    <t>лист</t>
  </si>
  <si>
    <t>м2</t>
  </si>
  <si>
    <t>м3</t>
  </si>
  <si>
    <r>
      <rPr>
        <rFont val="Times New Roman"/>
        <b/>
        <i/>
        <sz val="18.0"/>
      </rPr>
      <t>ПЕНОПЛЭКС КОМФОРТ (Г4)</t>
    </r>
    <r>
      <rPr>
        <rFont val="Times New Roman"/>
        <b/>
        <i/>
        <sz val="16.0"/>
      </rPr>
      <t xml:space="preserve"> </t>
    </r>
    <r>
      <rPr>
        <rFont val="Times New Roman"/>
        <b/>
        <i/>
        <sz val="12.0"/>
      </rPr>
      <t>Плотность от 25,0 до 35,0 кг/м3                   Коэффиц. теплопровод.  - 0,03 Вт/м*К</t>
    </r>
  </si>
  <si>
    <r>
      <rPr>
        <rFont val="Times New Roman"/>
        <b/>
        <i/>
        <sz val="16.0"/>
      </rPr>
      <t xml:space="preserve">ПЕНОПЛЭКС ФУНДАМЕНТ (Г4) </t>
    </r>
    <r>
      <rPr>
        <rFont val="Times New Roman"/>
        <b/>
        <i/>
        <sz val="12.0"/>
      </rPr>
      <t>Плотность от 29,0 до 33,0 кг/м3                   Коэффиц. теплопровод.  - 0,03 Вт/м*К</t>
    </r>
  </si>
  <si>
    <r>
      <rPr>
        <rFont val="Times New Roman"/>
        <b/>
        <i/>
        <sz val="18.0"/>
      </rPr>
      <t>ПЕНОПЛЭКС Стена(Г4)</t>
    </r>
    <r>
      <rPr>
        <rFont val="Times New Roman"/>
        <b/>
        <i/>
        <sz val="16.0"/>
      </rPr>
      <t xml:space="preserve"> имеют </t>
    </r>
    <r>
      <rPr>
        <rFont val="Times New Roman"/>
        <b/>
        <i/>
        <sz val="12.0"/>
      </rPr>
      <t>шероховатость для наесения штукатурных смесей</t>
    </r>
  </si>
  <si>
    <r>
      <rPr>
        <rFont val="Times New Roman"/>
        <b/>
        <i/>
        <sz val="18.0"/>
      </rPr>
      <t>ПЕНОПЛЭКС - 45  С</t>
    </r>
    <r>
      <rPr>
        <rFont val="Times New Roman"/>
        <b/>
        <i/>
        <sz val="16.0"/>
      </rPr>
      <t xml:space="preserve">                            </t>
    </r>
    <r>
      <rPr>
        <rFont val="Times New Roman"/>
        <b/>
        <i/>
        <sz val="12.0"/>
      </rPr>
      <t>400кПА</t>
    </r>
  </si>
  <si>
    <t>ПЕНОПЛЭКС - 45                              500кПА</t>
  </si>
  <si>
    <r>
      <rPr>
        <rFont val="Times New Roman"/>
        <b/>
        <i/>
        <sz val="18.0"/>
      </rPr>
      <t>ПЕНОПЛЭКС ОСНОВА  (Г4)</t>
    </r>
    <r>
      <rPr>
        <rFont val="Times New Roman"/>
        <b/>
        <i/>
        <sz val="16.0"/>
      </rPr>
      <t xml:space="preserve"> прочность на сжатие 150кПА</t>
    </r>
  </si>
  <si>
    <t>ПЕНОПЛЭКС ФАСАД (Г4/Г3) прочность на сжатие 150кПА</t>
  </si>
  <si>
    <t>ПЕНОПЛЭКС ГЕО (Г4) прочность на сжатие 300кПА</t>
  </si>
  <si>
    <t>ПЕНОПЛЭКС ГЕО С (Г4) прочность на сжатие 250кПА</t>
  </si>
  <si>
    <t>ПЕНОПЛЭКС Кровля (Г3) прочность на сжатие 250кПА</t>
  </si>
  <si>
    <t>Пена Клей Утеплитель в балоннах 750мл</t>
  </si>
  <si>
    <t>FASTFIX клей</t>
  </si>
  <si>
    <t>600 руб/шт</t>
  </si>
  <si>
    <t>FASTFIX Утеплитель</t>
  </si>
  <si>
    <t>660 руб/шт</t>
  </si>
  <si>
    <t>М/пена SILA Pro TOP gun 70 880мл</t>
  </si>
  <si>
    <t>560 руб/шт</t>
  </si>
  <si>
    <r>
      <rPr>
        <rFont val="Arial"/>
        <b/>
        <color rgb="FF000000"/>
        <sz val="11.0"/>
      </rPr>
      <t xml:space="preserve"> Пенотерм</t>
    </r>
    <r>
      <rPr>
        <rFont val="Arial Cyr"/>
        <b/>
        <color rgb="FF000000"/>
        <sz val="11.0"/>
      </rPr>
      <t>®</t>
    </r>
    <r>
      <rPr>
        <rFont val="Arial"/>
        <b/>
        <color rgb="FF000000"/>
        <sz val="11.0"/>
      </rPr>
      <t xml:space="preserve">  (виброшумоизоляция)</t>
    </r>
  </si>
  <si>
    <t>Марка</t>
  </si>
  <si>
    <t>ширина</t>
  </si>
  <si>
    <t>длина</t>
  </si>
  <si>
    <t>м2, в рулоне</t>
  </si>
  <si>
    <t>м3, в рулоне</t>
  </si>
  <si>
    <t>стоимость за рулон</t>
  </si>
  <si>
    <t>стоимость за м2</t>
  </si>
  <si>
    <r>
      <rPr>
        <rFont val="Arial"/>
        <color rgb="FF000000"/>
        <sz val="10.0"/>
      </rPr>
      <t>Пенотерм</t>
    </r>
    <r>
      <rPr>
        <rFont val="Arial Cyr"/>
        <color rgb="FF000000"/>
        <sz val="10.0"/>
      </rPr>
      <t>® НПП ЛЭ виброшумоизол.</t>
    </r>
  </si>
  <si>
    <r>
      <rPr>
        <rFont val="Arial"/>
        <color rgb="FF000000"/>
        <sz val="10.0"/>
      </rPr>
      <t>Пенотерм</t>
    </r>
    <r>
      <rPr>
        <rFont val="Arial Cyr"/>
        <color rgb="FF000000"/>
        <sz val="10.0"/>
      </rPr>
      <t>® НПП ЛЭ виброшумоизол.</t>
    </r>
  </si>
  <si>
    <r>
      <rPr>
        <rFont val="Arial"/>
        <color rgb="FF000000"/>
        <sz val="10.0"/>
      </rPr>
      <t>Пенотерм</t>
    </r>
    <r>
      <rPr>
        <rFont val="Arial Cyr"/>
        <color rgb="FF000000"/>
        <sz val="10.0"/>
      </rPr>
      <t>® НПП ЛЭ виброшумоизол.</t>
    </r>
  </si>
  <si>
    <t>Скотч алюминиевый (монтажный)</t>
  </si>
  <si>
    <t>Лента Алюминиевая ЛАС-А 50 мм</t>
  </si>
  <si>
    <t>Лента Алюминиевая ЛАС-А 100 мм</t>
  </si>
  <si>
    <t>Отражающая изоляция Фольмоткань на основе алюминиевой фольги со слоем стеклоткани.</t>
  </si>
  <si>
    <t>Стеклофолматкань СФ160-20 П 1000*50 (стекло)</t>
  </si>
  <si>
    <t>Стеклоткань Э 3/1-200 (165гр/м2)</t>
  </si>
  <si>
    <t>Наплавляемые кровельные материалы</t>
  </si>
  <si>
    <t>Рубероид ТУ РКП 350</t>
  </si>
  <si>
    <t xml:space="preserve">Рубероид ТУ РПП 300 </t>
  </si>
  <si>
    <t>Стеклоизол ХКП 3,5 (10) сланец серый</t>
  </si>
  <si>
    <t>Бикрост ТКП сланец серый</t>
  </si>
  <si>
    <t>Стекломаст К 4,0</t>
  </si>
  <si>
    <t>Стекломаст П 3,0</t>
  </si>
  <si>
    <t>Прайс-лист действителен с 01.01.2023г</t>
  </si>
  <si>
    <t>Наименование продукции</t>
  </si>
  <si>
    <t>Габариты        Д х Ш х Т (мм)</t>
  </si>
  <si>
    <t>Цвет</t>
  </si>
  <si>
    <t>Кол-во в упаковке</t>
  </si>
  <si>
    <t>Вес упаковки кг</t>
  </si>
  <si>
    <t>Розничная цена, 1 шт. без НДС.</t>
  </si>
  <si>
    <t xml:space="preserve">Лист Керамопласт №3   </t>
  </si>
  <si>
    <t>2000 х 900 х 3</t>
  </si>
  <si>
    <t>Коричневый</t>
  </si>
  <si>
    <t>Красный</t>
  </si>
  <si>
    <t>Изумруд</t>
  </si>
  <si>
    <t xml:space="preserve">Лист Керамопласт   </t>
  </si>
  <si>
    <t>2000 х 900 х 4,5</t>
  </si>
  <si>
    <t>Синий</t>
  </si>
  <si>
    <t>Терракот</t>
  </si>
  <si>
    <t>Лист Тетон</t>
  </si>
  <si>
    <t>1700 х 870 х 4,5</t>
  </si>
  <si>
    <t xml:space="preserve">Коньковая деталь  </t>
  </si>
  <si>
    <t>1180 х 250 х 5</t>
  </si>
  <si>
    <t>Ветровая планка</t>
  </si>
  <si>
    <t>1210 х 150 х 5</t>
  </si>
  <si>
    <t>Ветровая  планка</t>
  </si>
  <si>
    <t>Защитные Колпачки</t>
  </si>
  <si>
    <t>23 х 4,2</t>
  </si>
  <si>
    <t>Набор цветов</t>
  </si>
  <si>
    <t xml:space="preserve">Уплотнитель </t>
  </si>
  <si>
    <t>Серый</t>
  </si>
  <si>
    <t>_</t>
  </si>
  <si>
    <t xml:space="preserve">Снегозадержатель </t>
  </si>
  <si>
    <t>3м,4 опоры, D 32</t>
  </si>
  <si>
    <r>
      <rPr>
        <rFont val="Arial Cyr"/>
        <color rgb="FFFF0000"/>
        <sz val="16.0"/>
      </rPr>
      <t>Общество с ограниченной ответственностью «Реал-Амур»</t>
    </r>
    <r>
      <rPr>
        <rFont val="Arial Cyr"/>
        <color rgb="FFFF0000"/>
        <sz val="8.0"/>
      </rPr>
      <t xml:space="preserve">
680006, г. Хабаровск, ул. Световая 9-а оф. 206 ,ИНН 2723130816  ,КПП 272301001, ОГРН  1102723005131
</t>
    </r>
  </si>
  <si>
    <t>Прайс на общестроительную изоляцию Rockwool со склада в г.Хабаровске</t>
  </si>
  <si>
    <t>Продукт</t>
  </si>
  <si>
    <t>Толщина</t>
  </si>
  <si>
    <t>Длина</t>
  </si>
  <si>
    <t>Ширина</t>
  </si>
  <si>
    <t>Размер</t>
  </si>
  <si>
    <t>м2/пач.</t>
  </si>
  <si>
    <t>м3/пач.</t>
  </si>
  <si>
    <t>руб./м3 
с НДС 20%</t>
  </si>
  <si>
    <t>Стоимость за 1уп/руб</t>
  </si>
  <si>
    <t>АКУСТИК БАТТС Ультратонкий</t>
  </si>
  <si>
    <t>1000x600x27</t>
  </si>
  <si>
    <t>АКУСТИК БАТТС ПРО</t>
  </si>
  <si>
    <t>1000x600x50</t>
  </si>
  <si>
    <t>ФЛОР БАТТС</t>
  </si>
  <si>
    <t>1000x600x25</t>
  </si>
  <si>
    <t>ЛИСТ ЗВУКОИЗОЛЯЦИОННЫЙ</t>
  </si>
  <si>
    <t>1000x600x10</t>
  </si>
  <si>
    <t>ЛАЙТ БАТТС СКАНДИК 800x600x50 24пач./пал.</t>
  </si>
  <si>
    <t>800x600x50</t>
  </si>
  <si>
    <t>ЛАЙТ БАТТС СКАНДИК 1200x600x100 24пач./пал.</t>
  </si>
  <si>
    <t>1200x600x100</t>
  </si>
  <si>
    <t>ЛАЙТ БАТТС СКАНДИК 1200x600x150 20пач./пал.</t>
  </si>
  <si>
    <t>1200x600x150</t>
  </si>
  <si>
    <t>САУНА БАТТС 1000x600x50 12пач./пал. ZHE</t>
  </si>
  <si>
    <t>КАМИН БАТТС 1000x600x30 38пач./пал.</t>
  </si>
  <si>
    <t>1000x600x30</t>
  </si>
  <si>
    <t>РОКФАСАД 1000x600x50 24пач./пал.</t>
  </si>
  <si>
    <t>РОКФАСАД 1000x600x100 24пач./пал.</t>
  </si>
  <si>
    <t>1000x600x100</t>
  </si>
  <si>
    <t>Мембрана ROCKWOOL® для стен (70 м2/уп.)</t>
  </si>
  <si>
    <t>Мембрана ROCKWOOL® для кровель (70 м2/уп.)</t>
  </si>
  <si>
    <t>Пароизоляция ROCKWOOL® для кровель, стен, потолка (70 м2/уп.)</t>
  </si>
  <si>
    <t>Гидро-пароизоляция ROCKWOOL® (70 м2/уп.)</t>
  </si>
  <si>
    <t>Алюминиевая клейкая лента ROCKWOOL 50 мм (40 м.п.)</t>
  </si>
  <si>
    <t>Алюминиевая клейкая лента ROCKWOOL 100 мм (40 м.п.)</t>
  </si>
  <si>
    <t>ФЛОР БАТТС И</t>
  </si>
  <si>
    <t>1000x600x80</t>
  </si>
  <si>
    <t>ФАСАД БАТТС Д ОПТИМА</t>
  </si>
  <si>
    <t>1200x600x120</t>
  </si>
  <si>
    <t>1200x600x130</t>
  </si>
  <si>
    <t>1200x600x140</t>
  </si>
  <si>
    <t>1000x600x150</t>
  </si>
  <si>
    <t>1000x600x180</t>
  </si>
  <si>
    <t>1200х600х180</t>
  </si>
  <si>
    <t>1200x600x200</t>
  </si>
  <si>
    <t>ФАСАД БАТТС ЭКСТРА</t>
  </si>
  <si>
    <t>ФАСАД БАТТС ОПТИМА</t>
  </si>
  <si>
    <t>1200x600x50</t>
  </si>
  <si>
    <t>1000x600x120</t>
  </si>
  <si>
    <t>1000x600x200</t>
  </si>
  <si>
    <t>ФАСАД БАТТС БАЛКОН</t>
  </si>
  <si>
    <t>ВЕНТИ БАТТС Д</t>
  </si>
  <si>
    <t>ВЕНТИ БАТТС Д ОПТИМА</t>
  </si>
  <si>
    <t>1000x600x140</t>
  </si>
  <si>
    <t>1000x600x160</t>
  </si>
  <si>
    <t>ВЕНТИ БАТТС</t>
  </si>
  <si>
    <t>1000x600x60</t>
  </si>
  <si>
    <t>ВЕНТИ БАТТС ОПТИМА</t>
  </si>
  <si>
    <t>ВЕНТИ БАТТС Н</t>
  </si>
  <si>
    <t>1000x600x110</t>
  </si>
  <si>
    <t>1000x600x130</t>
  </si>
  <si>
    <t>КАВИТИ БАТТС</t>
  </si>
  <si>
    <t>РУФ БАТТС Д ЭКСТРА</t>
  </si>
  <si>
    <t>РУФ БАТТС Д ОПТИМА</t>
  </si>
  <si>
    <t>РУФ БАТТС В ЭКСТРА</t>
  </si>
  <si>
    <t>1000x600x40</t>
  </si>
  <si>
    <t>РУФ БАТТС В ОПТИМА</t>
  </si>
  <si>
    <t>РУФ БАТТС Н ЭКСТРА</t>
  </si>
  <si>
    <t>РУФ БАТТС Н ОПТИМА</t>
  </si>
  <si>
    <t>РУФ БАТТС СТЯЖКА</t>
  </si>
  <si>
    <t>БЕТОНЭЛЕМЕНТ БАТТС</t>
  </si>
  <si>
    <t>Цены на: Плиты OSB-3 (ОСП-3)</t>
  </si>
  <si>
    <t>толщина,мм</t>
  </si>
  <si>
    <t>ширина,мм</t>
  </si>
  <si>
    <t>длина,мм</t>
  </si>
  <si>
    <t xml:space="preserve">кол-во, м2 </t>
  </si>
  <si>
    <t>стоимость, м2</t>
  </si>
  <si>
    <t>стоимость за лист, руб.</t>
  </si>
  <si>
    <t>OSB 3 (ОСП 3) 2440/1220/9 Кроношпан Россия</t>
  </si>
  <si>
    <t>OSB 3 (ОСП 3) 2440/1220/12 Кроношпан Россия</t>
  </si>
  <si>
    <t>OSB 3 (ОСП 3) 2440/1220/15 Кроношпан Россия</t>
  </si>
  <si>
    <t>OSB 3 (ОСП 3) 2440/1220/18 Кроношпан Россия</t>
  </si>
  <si>
    <t>Плита ЦСП GB3-10 3000*600*10 Россия</t>
  </si>
  <si>
    <t>Плита ЦСП GB3-12 3000*600*12 Россия</t>
  </si>
  <si>
    <t>Плита ЦСП GB1050-18 3000*600*18 Россия</t>
  </si>
  <si>
    <t>Плита ЦСП GB1050-22 3000*600*22 Россия</t>
  </si>
  <si>
    <t xml:space="preserve">              Стоимость антикоррозийных Мастик
«Вектор» и Гидроизоляционной композиции Магистраль на 2023г
</t>
  </si>
  <si>
    <t>№</t>
  </si>
  <si>
    <t>ед. изм</t>
  </si>
  <si>
    <t xml:space="preserve">Цена руб за ед. </t>
  </si>
  <si>
    <t xml:space="preserve">Мастика Вектор 1025(грунтовочный слой) </t>
  </si>
  <si>
    <t>кг</t>
  </si>
  <si>
    <t>ТУ 5775-004-17045751-99</t>
  </si>
  <si>
    <t xml:space="preserve">Мастика Вектор 1214 (покрывной слой) </t>
  </si>
  <si>
    <t>ТУ 5775-003-17045751-99</t>
  </si>
  <si>
    <t xml:space="preserve">Мастика Вектор (A1)1236 (Алюминесодержащая мастика)  </t>
  </si>
  <si>
    <t>ТУ 5775-002-17045751-99</t>
  </si>
  <si>
    <t xml:space="preserve">Мастика гидроизоляционная «Магистраль»   не срдержит ЛОС  ТУ 4859-001-29425915-07 одобрен РРР      </t>
  </si>
  <si>
    <t>Курс-Антикор (антикоррозионный грунт)                                                                     ТУ 20.30.22-023-37491760-2021</t>
  </si>
  <si>
    <t>Курс-Протект (покрывная эмаль)           ТУ 20.30.12-024-37491760-2021</t>
  </si>
  <si>
    <t>ГидроКурс (гидроизоляционное покрытие)                                                                ТУ 20.30.12-022-37491760-2021</t>
  </si>
  <si>
    <t xml:space="preserve">Грунт "Курс 1025"  (грунтовочный слой) </t>
  </si>
  <si>
    <t>ТУ 20.30.22-009-37491760-2020 (Одобрен РМР, РРР)</t>
  </si>
  <si>
    <t>Грунт-Эмаль "Курс 2214"</t>
  </si>
  <si>
    <t>ТУ 20.30.22-008-37491760-2020 (Одобрен РМР, РРР)</t>
  </si>
  <si>
    <t>Грунт-Эмаль "Курс 1236"</t>
  </si>
  <si>
    <t>ТУ 20.30.22-011-37491760-2020 (Одобрен РМР, РРР)</t>
  </si>
  <si>
    <t xml:space="preserve"> Курс ПП Самовыравнивающийся полимерный пол </t>
  </si>
  <si>
    <t>ТУ 20.16.56-021-37491760-2021 (Одобрен  РРР)</t>
  </si>
  <si>
    <t>Курс ПУ Полиуретановый пропиточный лак</t>
  </si>
  <si>
    <t xml:space="preserve">ТУ 20.30.12-025-37491760-2022 </t>
  </si>
  <si>
    <r>
      <rPr>
        <rFont val="Arial Cyr"/>
        <color rgb="FFFF0000"/>
        <sz val="16.0"/>
      </rPr>
      <t>Общество с ограниченной ответственностью «Реал-Амур»</t>
    </r>
    <r>
      <rPr>
        <rFont val="Arial Cyr"/>
        <color rgb="FFFF0000"/>
        <sz val="10.0"/>
      </rPr>
      <t xml:space="preserve">
680006, г. Хабаровск, ул. Световая 9-а оф. 206 ,ИНН 2723130816  ,КПП 272301001, ОГРН  1102723005131</t>
    </r>
  </si>
  <si>
    <t>Огнезащита EI60-240мин , изоляция воздуховодов</t>
  </si>
  <si>
    <t>Название</t>
  </si>
  <si>
    <t>Упаковка</t>
  </si>
  <si>
    <t>количество, уп</t>
  </si>
  <si>
    <t>объем кратно уп , м3</t>
  </si>
  <si>
    <t>объем , м2</t>
  </si>
  <si>
    <t>стоимость, руб с НДС</t>
  </si>
  <si>
    <t>WIRED MAT 80 6000x1000x40 рул.</t>
  </si>
  <si>
    <t>рул.</t>
  </si>
  <si>
    <t>WIRED MAT 80 5000x1000x50 рул.</t>
  </si>
  <si>
    <t>WIRED MAT 80 4000x1000x60 рул.</t>
  </si>
  <si>
    <t>WIRED MAT 80 2000x1000x70 рул.</t>
  </si>
  <si>
    <t>WIRED MAT 80 2000x1000x80 рул.</t>
  </si>
  <si>
    <t>WIRED MAT 80 2000x1000x90 рул.</t>
  </si>
  <si>
    <t>WIRED MAT 80 2000x1000x100 рул.</t>
  </si>
  <si>
    <t>WIRED MAT 80 2000x1000x110 рул.</t>
  </si>
  <si>
    <t>WIRED MAT 80 2000x1000x120 рул.</t>
  </si>
  <si>
    <t>WIRED MAT 105 7000x1000x25 рул.</t>
  </si>
  <si>
    <t>WIRED MAT 105 7000x1000x30 рул.</t>
  </si>
  <si>
    <t>WIRED MAT 105 5000x1000x40 рул.</t>
  </si>
  <si>
    <t>WIRED MAT 105 4000x1000x50 рул.</t>
  </si>
  <si>
    <t>WIRED MAT 105 2000x1000x60 рул.</t>
  </si>
  <si>
    <t>WIRED MAT 105 2000x1000x70 рул.</t>
  </si>
  <si>
    <t>WIRED MAT 105 2000x1000x80 рул.</t>
  </si>
  <si>
    <t>WIRED MAT 105 2000x1000x90 рул.</t>
  </si>
  <si>
    <t>WIRED MAT 105 2000x1000x100 рул.</t>
  </si>
  <si>
    <t>ALU1 WIRED MAT 105 7000x1000x25 рул.(НГ, EI 60)</t>
  </si>
  <si>
    <t>ALU1 WIRED MAT 105 7000x1000x30 рул.(НГ, EI 90)</t>
  </si>
  <si>
    <t>ALU1 WIRED MAT 105 5000x1000x40 рул.(НГ, EI 120)</t>
  </si>
  <si>
    <t>ALU1 WIRED MAT 105 4000x1000x50 рул.(НГ, EI 150)</t>
  </si>
  <si>
    <t>ALU1 WIRED MAT 105 2000x1000x60 рул.(НГ, EI 180)</t>
  </si>
  <si>
    <t>ALU1 WIRED MAT 105 2000x1000x70 рул.(НГ, EI 240)</t>
  </si>
  <si>
    <t>ALU1 WIRED MAT 105 2000x1000x80 рул.</t>
  </si>
  <si>
    <t>ALU1 WIRED MAT 105 2000x1000x100 рул.</t>
  </si>
  <si>
    <t>LAMELLA MAT 10000х1000х20 рул. (Г-1)</t>
  </si>
  <si>
    <t>LAMELLA MAT 9000х1000х25 рул.(Г-1)</t>
  </si>
  <si>
    <t>LAMELLA MAT 8000х1000х30 рул.(Г-1)</t>
  </si>
  <si>
    <t>LAMELLA MAT 6000х1000х40 рул.(Г-1)</t>
  </si>
  <si>
    <t>LAMELLA MAT 5000х1000х50 рул.(Г-1)</t>
  </si>
  <si>
    <t>LAMELLA MAT 4000х1000х60 рул.(Г-1)</t>
  </si>
  <si>
    <t>LAMELLA MAT 3000х1000х80 рул.(Г-1)</t>
  </si>
  <si>
    <t>LAMELLA MAT 2500х1000х100 рул.(Г-1)</t>
  </si>
  <si>
    <t>ТЕХ МАТ 5000x1000x50 рул.</t>
  </si>
  <si>
    <t>ТЕХ МАТ 5000x1000x60 рул.</t>
  </si>
  <si>
    <t>ТЕХ МАТ 4500x1000x70 рул.</t>
  </si>
  <si>
    <t>ТЕХ МАТ 4500x1000x80 рул.</t>
  </si>
  <si>
    <t>ТЕХ МАТ 4500x1000x90 рул.</t>
  </si>
  <si>
    <t>ТЕХ МАТ к/ф 5000x1000x50 рул. (Г-1)</t>
  </si>
  <si>
    <t>ТЕХ МАТ к/ф 5000x1000x60 рул. (Г-1)</t>
  </si>
  <si>
    <t>ТЕХ МАТ к/ф 4500x1000x70 рул. (Г-1)</t>
  </si>
  <si>
    <t>ТЕХ МАТ к/ф 4500x1000x80 рул. (Г-1)</t>
  </si>
  <si>
    <t>ТЕХ МАТ к/ф 4500x1000x90 рул. (Г-1)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</si>
</sst>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00"/>
    <numFmt numFmtId="166" formatCode="#,##0.000"/>
  </numFmts>
  <fonts count="50">
    <font>
      <sz val="10.0"/>
      <color rgb="FF000000"/>
      <name val="Arial"/>
      <scheme val="minor"/>
    </font>
    <font>
      <b/>
      <sz val="12.0"/>
      <color rgb="FFFF0000"/>
      <name val="Arimo"/>
    </font>
    <font>
      <sz val="10.0"/>
      <name val="Arimo"/>
    </font>
    <font>
      <b/>
      <i/>
      <sz val="10.0"/>
      <name val="Arimo"/>
    </font>
    <font>
      <b/>
      <sz val="12.0"/>
      <name val="Arial"/>
    </font>
    <font/>
    <font>
      <b/>
      <sz val="11.0"/>
      <name val="Arial"/>
    </font>
    <font>
      <b/>
      <sz val="10.0"/>
      <name val="Arimo"/>
    </font>
    <font>
      <b/>
      <sz val="10.0"/>
      <color rgb="FFFF0000"/>
      <name val="Arimo"/>
    </font>
    <font>
      <sz val="11.0"/>
      <name val="Arimo"/>
    </font>
    <font>
      <sz val="11.0"/>
      <color rgb="FFFF0000"/>
      <name val="Arimo"/>
    </font>
    <font>
      <b/>
      <sz val="8.0"/>
      <name val="Arimo"/>
    </font>
    <font>
      <b/>
      <sz val="9.0"/>
      <name val="Arimo"/>
    </font>
    <font>
      <sz val="9.0"/>
      <name val="Arimo"/>
    </font>
    <font>
      <sz val="9.0"/>
      <color rgb="FFFF0000"/>
      <name val="Arimo"/>
    </font>
    <font>
      <sz val="10.0"/>
      <color rgb="FFFF0000"/>
      <name val="Arimo"/>
    </font>
    <font>
      <b/>
      <sz val="9.0"/>
      <color rgb="FFFF0000"/>
      <name val="Arimo"/>
    </font>
    <font>
      <b/>
      <sz val="18.0"/>
      <color rgb="FFFF0000"/>
      <name val="Calibri"/>
    </font>
    <font>
      <sz val="14.0"/>
      <color/>
      <name val="Times New Roman"/>
    </font>
    <font>
      <b/>
      <i/>
      <sz val="20.0"/>
      <name val="Arial"/>
    </font>
    <font>
      <b/>
      <i/>
      <sz val="12.0"/>
      <name val="Arial"/>
    </font>
    <font>
      <b/>
      <i/>
      <sz val="14.0"/>
      <name val="Arial"/>
    </font>
    <font>
      <b/>
      <i/>
      <sz val="16.0"/>
      <name val="Times New Roman"/>
    </font>
    <font>
      <sz val="12.0"/>
      <name val="Times New Roman"/>
    </font>
    <font>
      <i/>
      <sz val="12.0"/>
      <name val="Times New Roman"/>
    </font>
    <font>
      <b/>
      <i/>
      <sz val="12.0"/>
      <color rgb="FF003366"/>
      <name val="Times New Roman"/>
    </font>
    <font>
      <sz val="12.0"/>
      <name val="Arimo"/>
    </font>
    <font>
      <b/>
      <sz val="12.0"/>
      <color rgb="FF008000"/>
      <name val="Arimo"/>
    </font>
    <font>
      <b/>
      <sz val="12.0"/>
      <color rgb="FF003366"/>
      <name val="Times New Roman"/>
    </font>
    <font>
      <b/>
      <sz val="12.0"/>
      <color rgb="FF003366"/>
      <name val="Arimo"/>
    </font>
    <font>
      <b/>
      <sz val="16.0"/>
      <name val="Arimo"/>
    </font>
    <font>
      <b/>
      <sz val="12.0"/>
      <name val="Arimo"/>
    </font>
    <font>
      <b/>
      <sz val="14.0"/>
      <color rgb="FFFF0000"/>
      <name val="Times New Roman"/>
    </font>
    <font>
      <b/>
      <sz val="11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sz val="12.0"/>
      <name val="Arial"/>
    </font>
    <font>
      <sz val="12.0"/>
      <color rgb="FF333333"/>
      <name val="Arial"/>
    </font>
    <font>
      <sz val="14.0"/>
      <color rgb="FFFF0000"/>
      <name val="Times New Roman"/>
    </font>
    <font>
      <sz val="8.0"/>
      <color rgb="FFFF0000"/>
      <name val="Arimo"/>
    </font>
    <font>
      <b/>
      <sz val="11.0"/>
      <name val="Calibri"/>
    </font>
    <font>
      <sz val="11.0"/>
      <name val="Calibri"/>
    </font>
    <font>
      <sz val="11.0"/>
      <color rgb="FFA5A5A5"/>
      <name val="Calibri"/>
    </font>
    <font>
      <b/>
      <sz val="11.0"/>
      <color rgb="FFA5A5A5"/>
      <name val="Calibri"/>
    </font>
    <font>
      <sz val="8.0"/>
      <name val="Arimo"/>
    </font>
    <font>
      <b/>
      <sz val="10.0"/>
      <color/>
      <name val="Arimo"/>
    </font>
    <font>
      <sz val="12.0"/>
      <color rgb="FF000000"/>
      <name val="Times New Roman"/>
    </font>
    <font>
      <b/>
      <sz val="11.0"/>
      <color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FFCC00"/>
        <bgColor rgb="FFFFCC00"/>
      </patternFill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808080"/>
        <bgColor rgb="FF808080"/>
      </patternFill>
    </fill>
    <fill>
      <patternFill patternType="solid">
        <fgColor rgb="FF993300"/>
        <bgColor rgb="FF993300"/>
      </patternFill>
    </fill>
  </fills>
  <borders count="9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/>
    </border>
    <border>
      <left style="dotted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/>
    </border>
    <border>
      <left style="dotted">
        <color rgb="FF000000"/>
      </left>
      <right/>
      <top style="dotted">
        <color rgb="FF000000"/>
      </top>
      <bottom style="medium">
        <color rgb="FF000000"/>
      </bottom>
    </border>
    <border>
      <left style="dotted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medium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/>
    </border>
    <border>
      <left style="dotted">
        <color rgb="FF000000"/>
      </left>
      <right style="dotted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7" xfId="0" applyAlignment="1" applyFont="1" applyNumberFormat="1">
      <alignment shrinkToFit="0" vertical="bottom" wrapText="0"/>
    </xf>
    <xf borderId="1" fillId="0" fontId="4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bottom" wrapText="0"/>
    </xf>
    <xf borderId="4" fillId="0" fontId="7" numFmtId="0" xfId="0" applyAlignment="1" applyBorder="1" applyFont="1">
      <alignment shrinkToFit="0" vertical="center" wrapText="1"/>
    </xf>
    <xf borderId="5" fillId="0" fontId="7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shrinkToFit="0" vertical="center" wrapText="0"/>
    </xf>
    <xf borderId="10" fillId="0" fontId="2" numFmtId="0" xfId="0" applyAlignment="1" applyBorder="1" applyFont="1">
      <alignment horizontal="center" shrinkToFit="0" vertical="bottom" wrapText="0"/>
    </xf>
    <xf borderId="11" fillId="0" fontId="13" numFmtId="0" xfId="0" applyAlignment="1" applyBorder="1" applyFont="1">
      <alignment horizontal="center" shrinkToFit="0" vertical="bottom" wrapText="0"/>
    </xf>
    <xf borderId="12" fillId="0" fontId="14" numFmtId="0" xfId="0" applyAlignment="1" applyBorder="1" applyFont="1">
      <alignment horizontal="center" shrinkToFit="0" vertical="bottom" wrapText="0"/>
    </xf>
    <xf borderId="0" fillId="0" fontId="13" numFmtId="0" xfId="0" applyAlignment="1" applyFont="1">
      <alignment shrinkToFit="0" vertical="bottom" wrapText="0"/>
    </xf>
    <xf borderId="10" fillId="0" fontId="7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horizontal="center" shrinkToFit="0" vertical="bottom" wrapText="0"/>
    </xf>
    <xf borderId="12" fillId="0" fontId="15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bottom" wrapText="0"/>
    </xf>
    <xf borderId="11" fillId="0" fontId="12" numFmtId="0" xfId="0" applyAlignment="1" applyBorder="1" applyFont="1">
      <alignment horizontal="center" shrinkToFit="0" vertical="center" wrapText="0"/>
    </xf>
    <xf borderId="12" fillId="0" fontId="16" numFmtId="0" xfId="0" applyAlignment="1" applyBorder="1" applyFont="1">
      <alignment horizontal="center" shrinkToFit="0" vertical="center" wrapText="0"/>
    </xf>
    <xf borderId="0" fillId="0" fontId="13" numFmtId="4" xfId="0" applyAlignment="1" applyFont="1" applyNumberFormat="1">
      <alignment horizontal="center" shrinkToFit="0" vertical="center" wrapText="0"/>
    </xf>
    <xf borderId="11" fillId="0" fontId="13" numFmtId="0" xfId="0" applyAlignment="1" applyBorder="1" applyFont="1">
      <alignment horizontal="center" shrinkToFit="0" vertical="center" wrapText="0"/>
    </xf>
    <xf borderId="12" fillId="0" fontId="14" numFmtId="0" xfId="0" applyAlignment="1" applyBorder="1" applyFont="1">
      <alignment horizontal="center" shrinkToFit="0" vertical="center" wrapText="0"/>
    </xf>
    <xf borderId="0" fillId="0" fontId="13" numFmtId="0" xfId="0" applyAlignment="1" applyFont="1">
      <alignment horizontal="left" shrinkToFit="0" vertical="center" wrapText="0"/>
    </xf>
    <xf borderId="10" fillId="0" fontId="7" numFmtId="0" xfId="0" applyAlignment="1" applyBorder="1" applyFont="1">
      <alignment horizontal="center" shrinkToFit="0" vertical="center" wrapText="0"/>
    </xf>
    <xf borderId="13" fillId="0" fontId="14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0" fillId="0" fontId="17" numFmtId="0" xfId="0" applyAlignment="1" applyFont="1">
      <alignment horizontal="center" shrinkToFit="0" vertical="bottom" wrapText="1"/>
    </xf>
    <xf borderId="14" fillId="0" fontId="18" numFmtId="0" xfId="0" applyAlignment="1" applyBorder="1" applyFont="1">
      <alignment horizontal="center" shrinkToFit="0" vertical="center" wrapText="1"/>
    </xf>
    <xf borderId="15" fillId="0" fontId="19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17" fillId="0" fontId="20" numFmtId="0" xfId="0" applyAlignment="1" applyBorder="1" applyFont="1">
      <alignment horizontal="center" shrinkToFit="0" vertical="center" wrapText="0"/>
    </xf>
    <xf borderId="18" fillId="0" fontId="5" numFmtId="0" xfId="0" applyBorder="1" applyFont="1"/>
    <xf borderId="19" fillId="0" fontId="5" numFmtId="0" xfId="0" applyBorder="1" applyFont="1"/>
    <xf borderId="20" fillId="0" fontId="21" numFmtId="0" xfId="0" applyAlignment="1" applyBorder="1" applyFont="1">
      <alignment horizontal="center" shrinkToFit="0" vertical="center" wrapText="1"/>
    </xf>
    <xf borderId="15" fillId="0" fontId="21" numFmtId="0" xfId="0" applyAlignment="1" applyBorder="1" applyFont="1">
      <alignment horizontal="center" shrinkToFit="0" vertical="center" wrapText="1"/>
    </xf>
    <xf borderId="17" fillId="0" fontId="2" numFmtId="0" xfId="0" applyAlignment="1" applyBorder="1" applyFont="1">
      <alignment horizontal="center" shrinkToFit="0" vertical="bottom" wrapText="0"/>
    </xf>
    <xf borderId="21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24" fillId="0" fontId="20" numFmtId="0" xfId="0" applyAlignment="1" applyBorder="1" applyFont="1">
      <alignment shrinkToFit="0" vertical="center" wrapText="0"/>
    </xf>
    <xf borderId="25" fillId="0" fontId="5" numFmtId="0" xfId="0" applyBorder="1" applyFont="1"/>
    <xf borderId="26" fillId="0" fontId="20" numFmtId="0" xfId="0" applyAlignment="1" applyBorder="1" applyFont="1">
      <alignment shrinkToFit="0" vertical="center" wrapText="0"/>
    </xf>
    <xf borderId="15" fillId="0" fontId="22" numFmtId="2" xfId="0" applyAlignment="1" applyBorder="1" applyFont="1" applyNumberFormat="1">
      <alignment horizontal="center" shrinkToFit="0" vertical="center" wrapText="1"/>
    </xf>
    <xf borderId="27" fillId="0" fontId="23" numFmtId="0" xfId="0" applyAlignment="1" applyBorder="1" applyFont="1">
      <alignment horizontal="center" shrinkToFit="0" vertical="center" wrapText="0"/>
    </xf>
    <xf borderId="28" fillId="0" fontId="23" numFmtId="0" xfId="0" applyAlignment="1" applyBorder="1" applyFont="1">
      <alignment horizontal="center" shrinkToFit="0" vertical="center" wrapText="0"/>
    </xf>
    <xf borderId="28" fillId="0" fontId="24" numFmtId="0" xfId="0" applyAlignment="1" applyBorder="1" applyFont="1">
      <alignment horizontal="center" shrinkToFit="0" vertical="center" wrapText="0"/>
    </xf>
    <xf borderId="28" fillId="0" fontId="23" numFmtId="2" xfId="0" applyAlignment="1" applyBorder="1" applyFont="1" applyNumberFormat="1">
      <alignment horizontal="center" shrinkToFit="0" vertical="center" wrapText="0"/>
    </xf>
    <xf borderId="28" fillId="0" fontId="25" numFmtId="164" xfId="0" applyAlignment="1" applyBorder="1" applyFont="1" applyNumberFormat="1">
      <alignment horizontal="center" shrinkToFit="0" vertical="center" wrapText="0"/>
    </xf>
    <xf borderId="28" fillId="0" fontId="26" numFmtId="1" xfId="0" applyAlignment="1" applyBorder="1" applyFont="1" applyNumberFormat="1">
      <alignment horizontal="center" shrinkToFit="0" vertical="bottom" wrapText="0"/>
    </xf>
    <xf borderId="28" fillId="0" fontId="27" numFmtId="1" xfId="0" applyAlignment="1" applyBorder="1" applyFont="1" applyNumberFormat="1">
      <alignment horizontal="center" shrinkToFit="0" vertical="bottom" wrapText="0"/>
    </xf>
    <xf borderId="28" fillId="0" fontId="26" numFmtId="0" xfId="0" applyAlignment="1" applyBorder="1" applyFont="1">
      <alignment horizontal="center" shrinkToFit="0" vertical="bottom" wrapText="0"/>
    </xf>
    <xf borderId="29" fillId="0" fontId="1" numFmtId="0" xfId="0" applyAlignment="1" applyBorder="1" applyFont="1">
      <alignment horizontal="center" shrinkToFit="0" vertical="bottom" wrapText="0"/>
    </xf>
    <xf borderId="14" fillId="0" fontId="5" numFmtId="0" xfId="0" applyBorder="1" applyFont="1"/>
    <xf borderId="30" fillId="0" fontId="23" numFmtId="0" xfId="0" applyAlignment="1" applyBorder="1" applyFont="1">
      <alignment horizontal="center" shrinkToFit="0" vertical="center" wrapText="0"/>
    </xf>
    <xf borderId="10" fillId="0" fontId="23" numFmtId="0" xfId="0" applyAlignment="1" applyBorder="1" applyFont="1">
      <alignment horizontal="center" shrinkToFit="0" vertical="center" wrapText="0"/>
    </xf>
    <xf borderId="10" fillId="0" fontId="24" numFmtId="0" xfId="0" applyAlignment="1" applyBorder="1" applyFont="1">
      <alignment horizontal="center" shrinkToFit="0" vertical="center" wrapText="0"/>
    </xf>
    <xf borderId="10" fillId="0" fontId="23" numFmtId="0" xfId="0" applyAlignment="1" applyBorder="1" applyFont="1">
      <alignment horizontal="center" shrinkToFit="0" vertical="center" wrapText="1"/>
    </xf>
    <xf borderId="10" fillId="0" fontId="25" numFmtId="164" xfId="0" applyAlignment="1" applyBorder="1" applyFont="1" applyNumberFormat="1">
      <alignment horizontal="center" shrinkToFit="0" vertical="center" wrapText="0"/>
    </xf>
    <xf borderId="10" fillId="0" fontId="26" numFmtId="1" xfId="0" applyAlignment="1" applyBorder="1" applyFont="1" applyNumberFormat="1">
      <alignment horizontal="center" shrinkToFit="0" vertical="bottom" wrapText="0"/>
    </xf>
    <xf borderId="10" fillId="0" fontId="27" numFmtId="1" xfId="0" applyAlignment="1" applyBorder="1" applyFont="1" applyNumberFormat="1">
      <alignment horizontal="center" shrinkToFit="0" vertical="bottom" wrapText="0"/>
    </xf>
    <xf borderId="10" fillId="0" fontId="26" numFmtId="0" xfId="0" applyAlignment="1" applyBorder="1" applyFont="1">
      <alignment horizontal="center" shrinkToFit="0" vertical="bottom" wrapText="0"/>
    </xf>
    <xf borderId="31" fillId="0" fontId="1" numFmtId="0" xfId="0" applyAlignment="1" applyBorder="1" applyFont="1">
      <alignment horizontal="center" shrinkToFit="0" vertical="bottom" wrapText="0"/>
    </xf>
    <xf borderId="32" fillId="0" fontId="23" numFmtId="0" xfId="0" applyAlignment="1" applyBorder="1" applyFont="1">
      <alignment horizontal="center" shrinkToFit="0" vertical="center" wrapText="0"/>
    </xf>
    <xf borderId="24" fillId="0" fontId="23" numFmtId="0" xfId="0" applyAlignment="1" applyBorder="1" applyFont="1">
      <alignment horizontal="center" shrinkToFit="0" vertical="center" wrapText="0"/>
    </xf>
    <xf borderId="24" fillId="0" fontId="24" numFmtId="0" xfId="0" applyAlignment="1" applyBorder="1" applyFont="1">
      <alignment horizontal="center" shrinkToFit="0" vertical="center" wrapText="0"/>
    </xf>
    <xf borderId="24" fillId="0" fontId="23" numFmtId="0" xfId="0" applyAlignment="1" applyBorder="1" applyFont="1">
      <alignment horizontal="center" shrinkToFit="0" vertical="center" wrapText="1"/>
    </xf>
    <xf borderId="24" fillId="0" fontId="25" numFmtId="164" xfId="0" applyAlignment="1" applyBorder="1" applyFont="1" applyNumberFormat="1">
      <alignment horizontal="center" shrinkToFit="0" vertical="center" wrapText="0"/>
    </xf>
    <xf borderId="24" fillId="0" fontId="26" numFmtId="1" xfId="0" applyAlignment="1" applyBorder="1" applyFont="1" applyNumberFormat="1">
      <alignment horizontal="center" shrinkToFit="0" vertical="bottom" wrapText="0"/>
    </xf>
    <xf borderId="24" fillId="0" fontId="27" numFmtId="1" xfId="0" applyAlignment="1" applyBorder="1" applyFont="1" applyNumberFormat="1">
      <alignment horizontal="center" shrinkToFit="0" vertical="bottom" wrapText="0"/>
    </xf>
    <xf borderId="24" fillId="0" fontId="26" numFmtId="0" xfId="0" applyAlignment="1" applyBorder="1" applyFont="1">
      <alignment horizontal="center" shrinkToFit="0" vertical="bottom" wrapText="0"/>
    </xf>
    <xf borderId="26" fillId="0" fontId="1" numFmtId="0" xfId="0" applyAlignment="1" applyBorder="1" applyFont="1">
      <alignment horizontal="center" shrinkToFit="0" vertical="bottom" wrapText="0"/>
    </xf>
    <xf borderId="28" fillId="0" fontId="23" numFmtId="0" xfId="0" applyAlignment="1" applyBorder="1" applyFont="1">
      <alignment horizontal="center" shrinkToFit="0" vertical="center" wrapText="1"/>
    </xf>
    <xf borderId="28" fillId="0" fontId="28" numFmtId="164" xfId="0" applyAlignment="1" applyBorder="1" applyFont="1" applyNumberFormat="1">
      <alignment horizontal="center" shrinkToFit="0" vertical="center" wrapText="1"/>
    </xf>
    <xf borderId="24" fillId="0" fontId="28" numFmtId="164" xfId="0" applyAlignment="1" applyBorder="1" applyFont="1" applyNumberFormat="1">
      <alignment horizontal="center" shrinkToFit="0" vertical="center" wrapText="1"/>
    </xf>
    <xf borderId="20" fillId="0" fontId="5" numFmtId="0" xfId="0" applyBorder="1" applyFont="1"/>
    <xf borderId="27" fillId="0" fontId="23" numFmtId="0" xfId="0" applyAlignment="1" applyBorder="1" applyFont="1">
      <alignment shrinkToFit="0" vertical="center" wrapText="1"/>
    </xf>
    <xf borderId="28" fillId="0" fontId="23" numFmtId="0" xfId="0" applyAlignment="1" applyBorder="1" applyFont="1">
      <alignment shrinkToFit="0" vertical="center" wrapText="1"/>
    </xf>
    <xf borderId="33" fillId="0" fontId="26" numFmtId="1" xfId="0" applyAlignment="1" applyBorder="1" applyFont="1" applyNumberFormat="1">
      <alignment horizontal="center" shrinkToFit="0" vertical="bottom" wrapText="0"/>
    </xf>
    <xf borderId="33" fillId="0" fontId="27" numFmtId="1" xfId="0" applyAlignment="1" applyBorder="1" applyFont="1" applyNumberFormat="1">
      <alignment horizontal="center" shrinkToFit="0" vertical="bottom" wrapText="0"/>
    </xf>
    <xf borderId="33" fillId="0" fontId="26" numFmtId="0" xfId="0" applyAlignment="1" applyBorder="1" applyFont="1">
      <alignment horizontal="center" shrinkToFit="0" vertical="bottom" wrapText="0"/>
    </xf>
    <xf borderId="34" fillId="0" fontId="1" numFmtId="0" xfId="0" applyAlignment="1" applyBorder="1" applyFont="1">
      <alignment horizontal="center" shrinkToFit="0" vertical="bottom" wrapText="0"/>
    </xf>
    <xf borderId="35" fillId="0" fontId="5" numFmtId="0" xfId="0" applyBorder="1" applyFont="1"/>
    <xf borderId="36" fillId="0" fontId="23" numFmtId="0" xfId="0" applyAlignment="1" applyBorder="1" applyFont="1">
      <alignment shrinkToFit="0" vertical="center" wrapText="1"/>
    </xf>
    <xf borderId="37" fillId="0" fontId="23" numFmtId="0" xfId="0" applyAlignment="1" applyBorder="1" applyFont="1">
      <alignment shrinkToFit="0" vertical="center" wrapText="1"/>
    </xf>
    <xf borderId="10" fillId="0" fontId="28" numFmtId="164" xfId="0" applyAlignment="1" applyBorder="1" applyFont="1" applyNumberFormat="1">
      <alignment horizontal="center" shrinkToFit="0" vertical="center" wrapText="1"/>
    </xf>
    <xf borderId="38" fillId="0" fontId="26" numFmtId="1" xfId="0" applyAlignment="1" applyBorder="1" applyFont="1" applyNumberFormat="1">
      <alignment horizontal="center" shrinkToFit="0" vertical="bottom" wrapText="0"/>
    </xf>
    <xf borderId="38" fillId="0" fontId="27" numFmtId="1" xfId="0" applyAlignment="1" applyBorder="1" applyFont="1" applyNumberFormat="1">
      <alignment horizontal="center" shrinkToFit="0" vertical="bottom" wrapText="0"/>
    </xf>
    <xf borderId="38" fillId="0" fontId="26" numFmtId="0" xfId="0" applyAlignment="1" applyBorder="1" applyFont="1">
      <alignment horizontal="center" shrinkToFit="0" vertical="bottom" wrapText="0"/>
    </xf>
    <xf borderId="39" fillId="0" fontId="1" numFmtId="0" xfId="0" applyAlignment="1" applyBorder="1" applyFont="1">
      <alignment horizontal="center" shrinkToFit="0" vertical="bottom" wrapText="0"/>
    </xf>
    <xf borderId="40" fillId="0" fontId="23" numFmtId="0" xfId="0" applyAlignment="1" applyBorder="1" applyFont="1">
      <alignment shrinkToFit="0" vertical="center" wrapText="1"/>
    </xf>
    <xf borderId="41" fillId="0" fontId="23" numFmtId="0" xfId="0" applyAlignment="1" applyBorder="1" applyFont="1">
      <alignment shrinkToFit="0" vertical="center" wrapText="1"/>
    </xf>
    <xf borderId="42" fillId="0" fontId="26" numFmtId="1" xfId="0" applyAlignment="1" applyBorder="1" applyFont="1" applyNumberFormat="1">
      <alignment horizontal="center" shrinkToFit="0" vertical="bottom" wrapText="0"/>
    </xf>
    <xf borderId="42" fillId="0" fontId="27" numFmtId="1" xfId="0" applyAlignment="1" applyBorder="1" applyFont="1" applyNumberFormat="1">
      <alignment horizontal="center" shrinkToFit="0" vertical="bottom" wrapText="0"/>
    </xf>
    <xf borderId="42" fillId="0" fontId="26" numFmtId="0" xfId="0" applyAlignment="1" applyBorder="1" applyFont="1">
      <alignment horizontal="center" shrinkToFit="0" vertical="bottom" wrapText="0"/>
    </xf>
    <xf borderId="43" fillId="0" fontId="1" numFmtId="0" xfId="0" applyAlignment="1" applyBorder="1" applyFont="1">
      <alignment horizontal="center" shrinkToFit="0" vertical="bottom" wrapText="0"/>
    </xf>
    <xf borderId="14" fillId="0" fontId="22" numFmtId="2" xfId="0" applyAlignment="1" applyBorder="1" applyFont="1" applyNumberFormat="1">
      <alignment horizontal="center" shrinkToFit="0" vertical="center" wrapText="1"/>
    </xf>
    <xf borderId="44" fillId="0" fontId="5" numFmtId="0" xfId="0" applyBorder="1" applyFont="1"/>
    <xf borderId="45" fillId="0" fontId="5" numFmtId="0" xfId="0" applyBorder="1" applyFont="1"/>
    <xf borderId="37" fillId="0" fontId="23" numFmtId="0" xfId="0" applyAlignment="1" applyBorder="1" applyFont="1">
      <alignment horizontal="center" shrinkToFit="0" vertical="center" wrapText="1"/>
    </xf>
    <xf borderId="37" fillId="0" fontId="28" numFmtId="164" xfId="0" applyAlignment="1" applyBorder="1" applyFont="1" applyNumberFormat="1">
      <alignment horizontal="center" shrinkToFit="0" vertical="center" wrapText="1"/>
    </xf>
    <xf borderId="46" fillId="0" fontId="5" numFmtId="0" xfId="0" applyBorder="1" applyFont="1"/>
    <xf borderId="47" fillId="0" fontId="23" numFmtId="0" xfId="0" applyAlignment="1" applyBorder="1" applyFont="1">
      <alignment shrinkToFit="0" vertical="center" wrapText="1"/>
    </xf>
    <xf borderId="47" fillId="0" fontId="23" numFmtId="0" xfId="0" applyAlignment="1" applyBorder="1" applyFont="1">
      <alignment horizontal="center" shrinkToFit="0" vertical="center" wrapText="1"/>
    </xf>
    <xf borderId="47" fillId="0" fontId="28" numFmtId="164" xfId="0" applyAlignment="1" applyBorder="1" applyFont="1" applyNumberFormat="1">
      <alignment horizontal="center" shrinkToFit="0" vertical="center" wrapText="1"/>
    </xf>
    <xf borderId="30" fillId="0" fontId="23" numFmtId="0" xfId="0" applyAlignment="1" applyBorder="1" applyFont="1">
      <alignment shrinkToFit="0" vertical="center" wrapText="1"/>
    </xf>
    <xf borderId="10" fillId="0" fontId="23" numFmtId="0" xfId="0" applyAlignment="1" applyBorder="1" applyFont="1">
      <alignment shrinkToFit="0" vertical="center" wrapText="1"/>
    </xf>
    <xf borderId="32" fillId="0" fontId="23" numFmtId="0" xfId="0" applyAlignment="1" applyBorder="1" applyFont="1">
      <alignment shrinkToFit="0" vertical="center" wrapText="1"/>
    </xf>
    <xf borderId="24" fillId="0" fontId="23" numFmtId="0" xfId="0" applyAlignment="1" applyBorder="1" applyFont="1">
      <alignment shrinkToFit="0" vertical="center" wrapText="1"/>
    </xf>
    <xf borderId="28" fillId="0" fontId="2" numFmtId="0" xfId="0" applyAlignment="1" applyBorder="1" applyFont="1">
      <alignment shrinkToFit="0" vertical="bottom" wrapText="0"/>
    </xf>
    <xf borderId="28" fillId="0" fontId="2" numFmtId="0" xfId="0" applyAlignment="1" applyBorder="1" applyFont="1">
      <alignment horizontal="center" shrinkToFit="0" vertical="bottom" wrapText="0"/>
    </xf>
    <xf borderId="29" fillId="0" fontId="27" numFmtId="0" xfId="0" applyAlignment="1" applyBorder="1" applyFont="1">
      <alignment horizontal="center" shrinkToFit="0" vertical="bottom" wrapText="0"/>
    </xf>
    <xf borderId="31" fillId="0" fontId="27" numFmtId="0" xfId="0" applyAlignment="1" applyBorder="1" applyFont="1">
      <alignment horizontal="center" shrinkToFit="0" vertical="bottom" wrapText="0"/>
    </xf>
    <xf borderId="24" fillId="0" fontId="2" numFmtId="0" xfId="0" applyAlignment="1" applyBorder="1" applyFont="1">
      <alignment shrinkToFit="0" vertical="bottom" wrapText="0"/>
    </xf>
    <xf borderId="24" fillId="0" fontId="2" numFmtId="0" xfId="0" applyAlignment="1" applyBorder="1" applyFont="1">
      <alignment horizontal="center" shrinkToFit="0" vertical="bottom" wrapText="0"/>
    </xf>
    <xf borderId="26" fillId="0" fontId="27" numFmtId="0" xfId="0" applyAlignment="1" applyBorder="1" applyFont="1">
      <alignment horizontal="center" shrinkToFit="0" vertical="bottom" wrapText="0"/>
    </xf>
    <xf borderId="28" fillId="0" fontId="29" numFmtId="164" xfId="0" applyAlignment="1" applyBorder="1" applyFont="1" applyNumberFormat="1">
      <alignment horizontal="center" shrinkToFit="0" vertical="bottom" wrapText="0"/>
    </xf>
    <xf borderId="24" fillId="0" fontId="29" numFmtId="164" xfId="0" applyAlignment="1" applyBorder="1" applyFont="1" applyNumberFormat="1">
      <alignment horizontal="center" shrinkToFit="0" vertical="bottom" wrapText="0"/>
    </xf>
    <xf borderId="15" fillId="2" fontId="30" numFmtId="0" xfId="0" applyAlignment="1" applyBorder="1" applyFill="1" applyFont="1">
      <alignment horizontal="center" shrinkToFit="0" vertical="center" wrapText="1"/>
    </xf>
    <xf borderId="48" fillId="2" fontId="31" numFmtId="0" xfId="0" applyAlignment="1" applyBorder="1" applyFont="1">
      <alignment horizontal="center" shrinkToFit="0" vertical="bottom" wrapText="0"/>
    </xf>
    <xf borderId="49" fillId="0" fontId="5" numFmtId="0" xfId="0" applyBorder="1" applyFont="1"/>
    <xf borderId="50" fillId="0" fontId="5" numFmtId="0" xfId="0" applyBorder="1" applyFont="1"/>
    <xf borderId="51" fillId="0" fontId="5" numFmtId="0" xfId="0" applyBorder="1" applyFont="1"/>
    <xf borderId="11" fillId="2" fontId="31" numFmtId="0" xfId="0" applyAlignment="1" applyBorder="1" applyFont="1">
      <alignment horizontal="center" shrinkToFit="0" vertical="bottom" wrapText="0"/>
    </xf>
    <xf borderId="52" fillId="0" fontId="5" numFmtId="0" xfId="0" applyBorder="1" applyFont="1"/>
    <xf borderId="53" fillId="0" fontId="5" numFmtId="0" xfId="0" applyBorder="1" applyFont="1"/>
    <xf borderId="54" fillId="0" fontId="5" numFmtId="0" xfId="0" applyBorder="1" applyFont="1"/>
    <xf borderId="55" fillId="2" fontId="31" numFmtId="0" xfId="0" applyAlignment="1" applyBorder="1" applyFont="1">
      <alignment horizontal="center" shrinkToFit="0" vertical="bottom" wrapText="1"/>
    </xf>
    <xf borderId="56" fillId="0" fontId="5" numFmtId="0" xfId="0" applyBorder="1" applyFont="1"/>
    <xf borderId="57" fillId="0" fontId="5" numFmtId="0" xfId="0" applyBorder="1" applyFont="1"/>
    <xf borderId="55" fillId="2" fontId="31" numFmtId="0" xfId="0" applyAlignment="1" applyBorder="1" applyFont="1">
      <alignment horizontal="center" shrinkToFit="0" vertical="bottom" wrapText="0"/>
    </xf>
    <xf borderId="58" fillId="0" fontId="5" numFmtId="0" xfId="0" applyBorder="1" applyFont="1"/>
    <xf borderId="15" fillId="0" fontId="32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shrinkToFit="0" vertical="center" wrapText="1"/>
    </xf>
    <xf borderId="59" fillId="2" fontId="33" numFmtId="0" xfId="0" applyAlignment="1" applyBorder="1" applyFont="1">
      <alignment horizontal="center" shrinkToFit="0" vertical="top" wrapText="1"/>
    </xf>
    <xf borderId="11" fillId="0" fontId="34" numFmtId="0" xfId="0" applyAlignment="1" applyBorder="1" applyFont="1">
      <alignment horizontal="center" shrinkToFit="0" vertical="top" wrapText="1"/>
    </xf>
    <xf borderId="10" fillId="0" fontId="34" numFmtId="0" xfId="0" applyAlignment="1" applyBorder="1" applyFont="1">
      <alignment horizontal="center" shrinkToFit="0" vertical="top" wrapText="1"/>
    </xf>
    <xf borderId="10" fillId="3" fontId="35" numFmtId="0" xfId="0" applyAlignment="1" applyBorder="1" applyFill="1" applyFont="1">
      <alignment shrinkToFit="0" vertical="top" wrapText="1"/>
    </xf>
    <xf borderId="10" fillId="3" fontId="35" numFmtId="0" xfId="0" applyAlignment="1" applyBorder="1" applyFont="1">
      <alignment horizontal="center" shrinkToFit="0" vertical="top" wrapText="1"/>
    </xf>
    <xf borderId="10" fillId="3" fontId="35" numFmtId="2" xfId="0" applyAlignment="1" applyBorder="1" applyFont="1" applyNumberFormat="1">
      <alignment horizontal="center" shrinkToFit="0" vertical="center" wrapText="1"/>
    </xf>
    <xf borderId="10" fillId="3" fontId="35" numFmtId="1" xfId="0" applyAlignment="1" applyBorder="1" applyFont="1" applyNumberFormat="1">
      <alignment horizontal="center" shrinkToFit="0" vertical="center" wrapText="1"/>
    </xf>
    <xf borderId="10" fillId="3" fontId="35" numFmtId="165" xfId="0" applyAlignment="1" applyBorder="1" applyFont="1" applyNumberFormat="1">
      <alignment horizontal="center" shrinkToFit="0" vertical="center" wrapText="1"/>
    </xf>
    <xf borderId="10" fillId="3" fontId="35" numFmtId="0" xfId="0" applyAlignment="1" applyBorder="1" applyFont="1">
      <alignment horizontal="center" shrinkToFit="0" vertical="center" wrapText="1"/>
    </xf>
    <xf borderId="10" fillId="0" fontId="35" numFmtId="2" xfId="0" applyAlignment="1" applyBorder="1" applyFont="1" applyNumberFormat="1">
      <alignment horizontal="center" shrinkToFit="0" vertical="center" wrapText="1"/>
    </xf>
    <xf borderId="11" fillId="0" fontId="34" numFmtId="2" xfId="0" applyAlignment="1" applyBorder="1" applyFont="1" applyNumberFormat="1">
      <alignment horizontal="center" shrinkToFit="0" vertical="center" wrapText="1"/>
    </xf>
    <xf borderId="11" fillId="2" fontId="34" numFmtId="0" xfId="0" applyAlignment="1" applyBorder="1" applyFont="1">
      <alignment horizontal="center" shrinkToFit="0" vertical="top" wrapText="1"/>
    </xf>
    <xf borderId="10" fillId="3" fontId="34" numFmtId="2" xfId="0" applyAlignment="1" applyBorder="1" applyFont="1" applyNumberFormat="1">
      <alignment horizontal="center" shrinkToFit="0" vertical="center" wrapText="1"/>
    </xf>
    <xf borderId="60" fillId="2" fontId="34" numFmtId="0" xfId="0" applyAlignment="1" applyBorder="1" applyFont="1">
      <alignment horizontal="center" shrinkToFit="0" vertical="top" wrapText="1"/>
    </xf>
    <xf borderId="11" fillId="3" fontId="34" numFmtId="0" xfId="0" applyAlignment="1" applyBorder="1" applyFont="1">
      <alignment horizontal="center" shrinkToFit="0" vertical="top" wrapText="1"/>
    </xf>
    <xf borderId="10" fillId="3" fontId="34" numFmtId="0" xfId="0" applyAlignment="1" applyBorder="1" applyFont="1">
      <alignment horizontal="center" shrinkToFit="0" vertical="top" wrapText="1"/>
    </xf>
    <xf borderId="11" fillId="3" fontId="35" numFmtId="0" xfId="0" applyAlignment="1" applyBorder="1" applyFont="1">
      <alignment horizontal="left" shrinkToFit="0" vertical="top" wrapText="1"/>
    </xf>
    <xf borderId="11" fillId="3" fontId="34" numFmtId="2" xfId="0" applyAlignment="1" applyBorder="1" applyFont="1" applyNumberFormat="1">
      <alignment horizontal="center" shrinkToFit="0" vertical="top" wrapText="1"/>
    </xf>
    <xf borderId="11" fillId="0" fontId="2" numFmtId="0" xfId="0" applyAlignment="1" applyBorder="1" applyFont="1">
      <alignment shrinkToFit="0" vertical="bottom" wrapText="0"/>
    </xf>
    <xf borderId="61" fillId="0" fontId="36" numFmtId="0" xfId="0" applyAlignment="1" applyBorder="1" applyFont="1">
      <alignment horizontal="center" shrinkToFit="0" vertical="center" wrapText="1"/>
    </xf>
    <xf borderId="62" fillId="0" fontId="5" numFmtId="0" xfId="0" applyBorder="1" applyFont="1"/>
    <xf borderId="8" fillId="0" fontId="5" numFmtId="0" xfId="0" applyBorder="1" applyFont="1"/>
    <xf borderId="63" fillId="0" fontId="5" numFmtId="0" xfId="0" applyBorder="1" applyFont="1"/>
    <xf borderId="24" fillId="0" fontId="4" numFmtId="0" xfId="0" applyAlignment="1" applyBorder="1" applyFont="1">
      <alignment horizontal="center" shrinkToFit="1" vertical="center" wrapText="0"/>
    </xf>
    <xf borderId="64" fillId="0" fontId="37" numFmtId="0" xfId="0" applyAlignment="1" applyBorder="1" applyFont="1">
      <alignment horizontal="left" shrinkToFit="1" vertical="center" wrapText="0"/>
    </xf>
    <xf borderId="7" fillId="0" fontId="38" numFmtId="0" xfId="0" applyAlignment="1" applyBorder="1" applyFont="1">
      <alignment horizontal="center" shrinkToFit="1" vertical="center" wrapText="0"/>
    </xf>
    <xf borderId="10" fillId="0" fontId="38" numFmtId="0" xfId="0" applyAlignment="1" applyBorder="1" applyFont="1">
      <alignment horizontal="center" shrinkToFit="1" vertical="center" wrapText="0"/>
    </xf>
    <xf borderId="30" fillId="0" fontId="37" numFmtId="0" xfId="0" applyAlignment="1" applyBorder="1" applyFont="1">
      <alignment horizontal="left" shrinkToFit="1" vertical="center" wrapText="0"/>
    </xf>
    <xf borderId="32" fillId="0" fontId="37" numFmtId="0" xfId="0" applyAlignment="1" applyBorder="1" applyFont="1">
      <alignment horizontal="left" shrinkToFit="1" vertical="center" wrapText="0"/>
    </xf>
    <xf borderId="24" fillId="0" fontId="38" numFmtId="0" xfId="0" applyAlignment="1" applyBorder="1" applyFont="1">
      <alignment horizontal="center" shrinkToFit="1" vertical="center" wrapText="0"/>
    </xf>
    <xf borderId="7" fillId="0" fontId="37" numFmtId="0" xfId="0" applyAlignment="1" applyBorder="1" applyFont="1">
      <alignment horizontal="left" shrinkToFit="1" vertical="center" wrapText="0"/>
    </xf>
    <xf borderId="10" fillId="0" fontId="26" numFmtId="0" xfId="0" applyAlignment="1" applyBorder="1" applyFont="1">
      <alignment horizontal="center" shrinkToFit="0" vertical="center" wrapText="0"/>
    </xf>
    <xf borderId="10" fillId="0" fontId="37" numFmtId="0" xfId="0" applyAlignment="1" applyBorder="1" applyFont="1">
      <alignment horizontal="left" shrinkToFit="1" vertical="center" wrapText="0"/>
    </xf>
    <xf borderId="10" fillId="0" fontId="39" numFmtId="0" xfId="0" applyAlignment="1" applyBorder="1" applyFont="1">
      <alignment horizontal="center" shrinkToFit="1" vertical="center" wrapText="0"/>
    </xf>
    <xf borderId="24" fillId="0" fontId="37" numFmtId="0" xfId="0" applyAlignment="1" applyBorder="1" applyFont="1">
      <alignment horizontal="left" shrinkToFit="1" vertical="center" wrapText="0"/>
    </xf>
    <xf borderId="24" fillId="0" fontId="39" numFmtId="0" xfId="0" applyAlignment="1" applyBorder="1" applyFont="1">
      <alignment horizontal="center" shrinkToFit="1" vertical="center" wrapText="0"/>
    </xf>
    <xf borderId="7" fillId="0" fontId="39" numFmtId="0" xfId="0" applyAlignment="1" applyBorder="1" applyFont="1">
      <alignment horizontal="left" shrinkToFit="1" vertical="center" wrapText="0"/>
    </xf>
    <xf borderId="10" fillId="0" fontId="39" numFmtId="0" xfId="0" applyAlignment="1" applyBorder="1" applyFont="1">
      <alignment horizontal="left" shrinkToFit="1" vertical="center" wrapText="0"/>
    </xf>
    <xf borderId="24" fillId="0" fontId="39" numFmtId="0" xfId="0" applyAlignment="1" applyBorder="1" applyFont="1">
      <alignment horizontal="left" shrinkToFit="1" vertical="center" wrapText="0"/>
    </xf>
    <xf borderId="7" fillId="0" fontId="37" numFmtId="0" xfId="0" applyAlignment="1" applyBorder="1" applyFont="1">
      <alignment horizontal="center" shrinkToFit="1" vertical="center" wrapText="0"/>
    </xf>
    <xf borderId="10" fillId="0" fontId="37" numFmtId="0" xfId="0" applyAlignment="1" applyBorder="1" applyFont="1">
      <alignment horizontal="center" shrinkToFit="1" vertical="center" wrapText="0"/>
    </xf>
    <xf borderId="14" fillId="0" fontId="40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  <xf borderId="11" fillId="0" fontId="41" numFmtId="0" xfId="0" applyAlignment="1" applyBorder="1" applyFont="1">
      <alignment horizontal="center" shrinkToFit="0" vertical="top" wrapText="1"/>
    </xf>
    <xf borderId="63" fillId="0" fontId="31" numFmtId="0" xfId="0" applyAlignment="1" applyBorder="1" applyFont="1">
      <alignment horizontal="center" shrinkToFit="0" vertical="center" wrapText="0"/>
    </xf>
    <xf borderId="65" fillId="4" fontId="42" numFmtId="0" xfId="0" applyAlignment="1" applyBorder="1" applyFill="1" applyFont="1">
      <alignment horizontal="center" shrinkToFit="0" vertical="center" wrapText="1"/>
    </xf>
    <xf borderId="65" fillId="5" fontId="42" numFmtId="4" xfId="0" applyAlignment="1" applyBorder="1" applyFill="1" applyFont="1" applyNumberFormat="1">
      <alignment horizontal="center" shrinkToFit="0" vertical="center" wrapText="1"/>
    </xf>
    <xf borderId="65" fillId="5" fontId="42" numFmtId="166" xfId="0" applyAlignment="1" applyBorder="1" applyFont="1" applyNumberFormat="1">
      <alignment horizontal="center" shrinkToFit="0" vertical="center" wrapText="1"/>
    </xf>
    <xf borderId="66" fillId="0" fontId="42" numFmtId="4" xfId="0" applyAlignment="1" applyBorder="1" applyFont="1" applyNumberFormat="1">
      <alignment horizontal="center" shrinkToFit="0" vertical="center" wrapText="1"/>
    </xf>
    <xf borderId="67" fillId="2" fontId="7" numFmtId="0" xfId="0" applyAlignment="1" applyBorder="1" applyFont="1">
      <alignment shrinkToFit="0" vertical="bottom" wrapText="1"/>
    </xf>
    <xf borderId="68" fillId="6" fontId="42" numFmtId="0" xfId="0" applyAlignment="1" applyBorder="1" applyFill="1" applyFont="1">
      <alignment horizontal="center" shrinkToFit="0" vertical="center" wrapText="1"/>
    </xf>
    <xf borderId="68" fillId="6" fontId="43" numFmtId="0" xfId="0" applyAlignment="1" applyBorder="1" applyFont="1">
      <alignment horizontal="center" shrinkToFit="0" vertical="center" wrapText="0"/>
    </xf>
    <xf borderId="68" fillId="6" fontId="44" numFmtId="0" xfId="0" applyAlignment="1" applyBorder="1" applyFont="1">
      <alignment horizontal="center" shrinkToFit="0" vertical="center" wrapText="1"/>
    </xf>
    <xf borderId="68" fillId="6" fontId="43" numFmtId="4" xfId="0" applyAlignment="1" applyBorder="1" applyFont="1" applyNumberFormat="1">
      <alignment horizontal="center" shrinkToFit="0" vertical="center" wrapText="0"/>
    </xf>
    <xf borderId="68" fillId="6" fontId="43" numFmtId="166" xfId="0" applyAlignment="1" applyBorder="1" applyFont="1" applyNumberFormat="1">
      <alignment horizontal="center" shrinkToFit="0" vertical="center" wrapText="0"/>
    </xf>
    <xf borderId="69" fillId="6" fontId="42" numFmtId="4" xfId="0" applyAlignment="1" applyBorder="1" applyFont="1" applyNumberFormat="1">
      <alignment horizontal="center" shrinkToFit="0" vertical="center" wrapText="0"/>
    </xf>
    <xf borderId="70" fillId="6" fontId="7" numFmtId="2" xfId="0" applyAlignment="1" applyBorder="1" applyFont="1" applyNumberFormat="1">
      <alignment shrinkToFit="0" vertical="bottom" wrapText="0"/>
    </xf>
    <xf borderId="12" fillId="6" fontId="7" numFmtId="2" xfId="0" applyAlignment="1" applyBorder="1" applyFont="1" applyNumberFormat="1">
      <alignment shrinkToFit="0" vertical="bottom" wrapText="0"/>
    </xf>
    <xf borderId="71" fillId="6" fontId="43" numFmtId="4" xfId="0" applyAlignment="1" applyBorder="1" applyFont="1" applyNumberFormat="1">
      <alignment horizontal="center" shrinkToFit="0" vertical="center" wrapText="0"/>
    </xf>
    <xf borderId="71" fillId="6" fontId="43" numFmtId="166" xfId="0" applyAlignment="1" applyBorder="1" applyFont="1" applyNumberFormat="1">
      <alignment horizontal="center" shrinkToFit="0" vertical="center" wrapText="0"/>
    </xf>
    <xf borderId="71" fillId="6" fontId="43" numFmtId="0" xfId="0" applyAlignment="1" applyBorder="1" applyFont="1">
      <alignment horizontal="center" shrinkToFit="0" vertical="center" wrapText="0"/>
    </xf>
    <xf borderId="71" fillId="6" fontId="44" numFmtId="0" xfId="0" applyAlignment="1" applyBorder="1" applyFont="1">
      <alignment horizontal="center" shrinkToFit="0" vertical="center" wrapText="1"/>
    </xf>
    <xf borderId="72" fillId="6" fontId="7" numFmtId="2" xfId="0" applyAlignment="1" applyBorder="1" applyFont="1" applyNumberFormat="1">
      <alignment shrinkToFit="0" vertical="bottom" wrapText="0"/>
    </xf>
    <xf borderId="69" fillId="7" fontId="42" numFmtId="0" xfId="0" applyAlignment="1" applyBorder="1" applyFill="1" applyFont="1">
      <alignment horizontal="left" shrinkToFit="0" vertical="center" wrapText="1"/>
    </xf>
    <xf borderId="10" fillId="7" fontId="43" numFmtId="0" xfId="0" applyAlignment="1" applyBorder="1" applyFont="1">
      <alignment horizontal="left" shrinkToFit="0" vertical="center" wrapText="1"/>
    </xf>
    <xf borderId="10" fillId="7" fontId="43" numFmtId="0" xfId="0" applyAlignment="1" applyBorder="1" applyFont="1">
      <alignment horizontal="center" shrinkToFit="0" vertical="center" wrapText="0"/>
    </xf>
    <xf borderId="10" fillId="7" fontId="43" numFmtId="3" xfId="0" applyAlignment="1" applyBorder="1" applyFont="1" applyNumberFormat="1">
      <alignment horizontal="center" shrinkToFit="0" vertical="center" wrapText="0"/>
    </xf>
    <xf borderId="71" fillId="7" fontId="44" numFmtId="0" xfId="0" applyAlignment="1" applyBorder="1" applyFont="1">
      <alignment horizontal="center" shrinkToFit="0" vertical="center" wrapText="1"/>
    </xf>
    <xf borderId="10" fillId="7" fontId="42" numFmtId="4" xfId="0" applyAlignment="1" applyBorder="1" applyFont="1" applyNumberFormat="1">
      <alignment horizontal="center" shrinkToFit="0" vertical="center" wrapText="0"/>
    </xf>
    <xf borderId="10" fillId="7" fontId="43" numFmtId="166" xfId="0" applyAlignment="1" applyBorder="1" applyFont="1" applyNumberFormat="1">
      <alignment horizontal="center" shrinkToFit="0" vertical="center" wrapText="0"/>
    </xf>
    <xf borderId="73" fillId="7" fontId="42" numFmtId="4" xfId="0" applyAlignment="1" applyBorder="1" applyFont="1" applyNumberFormat="1">
      <alignment horizontal="center" shrinkToFit="0" vertical="center" wrapText="0"/>
    </xf>
    <xf borderId="70" fillId="7" fontId="7" numFmtId="2" xfId="0" applyAlignment="1" applyBorder="1" applyFont="1" applyNumberFormat="1">
      <alignment shrinkToFit="0" vertical="bottom" wrapText="0"/>
    </xf>
    <xf borderId="12" fillId="7" fontId="7" numFmtId="2" xfId="0" applyAlignment="1" applyBorder="1" applyFont="1" applyNumberFormat="1">
      <alignment shrinkToFit="0" vertical="bottom" wrapText="0"/>
    </xf>
    <xf borderId="67" fillId="7" fontId="43" numFmtId="0" xfId="0" applyAlignment="1" applyBorder="1" applyFont="1">
      <alignment horizontal="left" shrinkToFit="0" vertical="center" wrapText="1"/>
    </xf>
    <xf borderId="67" fillId="7" fontId="43" numFmtId="0" xfId="0" applyAlignment="1" applyBorder="1" applyFont="1">
      <alignment horizontal="center" shrinkToFit="0" vertical="center" wrapText="0"/>
    </xf>
    <xf borderId="67" fillId="7" fontId="43" numFmtId="3" xfId="0" applyAlignment="1" applyBorder="1" applyFont="1" applyNumberFormat="1">
      <alignment horizontal="center" shrinkToFit="0" vertical="center" wrapText="0"/>
    </xf>
    <xf borderId="67" fillId="7" fontId="42" numFmtId="4" xfId="0" applyAlignment="1" applyBorder="1" applyFont="1" applyNumberFormat="1">
      <alignment horizontal="center" shrinkToFit="0" vertical="center" wrapText="0"/>
    </xf>
    <xf borderId="67" fillId="7" fontId="43" numFmtId="166" xfId="0" applyAlignment="1" applyBorder="1" applyFont="1" applyNumberFormat="1">
      <alignment horizontal="center" shrinkToFit="0" vertical="center" wrapText="0"/>
    </xf>
    <xf borderId="72" fillId="7" fontId="7" numFmtId="2" xfId="0" applyAlignment="1" applyBorder="1" applyFont="1" applyNumberFormat="1">
      <alignment shrinkToFit="0" vertical="bottom" wrapText="0"/>
    </xf>
    <xf borderId="69" fillId="8" fontId="42" numFmtId="0" xfId="0" applyAlignment="1" applyBorder="1" applyFill="1" applyFont="1">
      <alignment horizontal="left" shrinkToFit="0" vertical="center" wrapText="1"/>
    </xf>
    <xf borderId="10" fillId="8" fontId="43" numFmtId="0" xfId="0" applyAlignment="1" applyBorder="1" applyFont="1">
      <alignment horizontal="left" shrinkToFit="0" vertical="center" wrapText="1"/>
    </xf>
    <xf borderId="10" fillId="8" fontId="43" numFmtId="0" xfId="0" applyAlignment="1" applyBorder="1" applyFont="1">
      <alignment horizontal="center" shrinkToFit="0" vertical="center" wrapText="0"/>
    </xf>
    <xf borderId="10" fillId="8" fontId="43" numFmtId="3" xfId="0" applyAlignment="1" applyBorder="1" applyFont="1" applyNumberFormat="1">
      <alignment horizontal="center" shrinkToFit="0" vertical="center" wrapText="0"/>
    </xf>
    <xf borderId="10" fillId="8" fontId="44" numFmtId="0" xfId="0" applyAlignment="1" applyBorder="1" applyFont="1">
      <alignment horizontal="center" shrinkToFit="0" vertical="center" wrapText="1"/>
    </xf>
    <xf borderId="10" fillId="8" fontId="42" numFmtId="4" xfId="0" applyAlignment="1" applyBorder="1" applyFont="1" applyNumberFormat="1">
      <alignment horizontal="center" shrinkToFit="0" vertical="center" wrapText="0"/>
    </xf>
    <xf borderId="10" fillId="8" fontId="43" numFmtId="166" xfId="0" applyAlignment="1" applyBorder="1" applyFont="1" applyNumberFormat="1">
      <alignment horizontal="center" shrinkToFit="0" vertical="center" wrapText="0"/>
    </xf>
    <xf borderId="73" fillId="8" fontId="42" numFmtId="4" xfId="0" applyAlignment="1" applyBorder="1" applyFont="1" applyNumberFormat="1">
      <alignment horizontal="center" shrinkToFit="0" vertical="center" wrapText="0"/>
    </xf>
    <xf borderId="70" fillId="8" fontId="7" numFmtId="2" xfId="0" applyAlignment="1" applyBorder="1" applyFont="1" applyNumberFormat="1">
      <alignment shrinkToFit="0" vertical="bottom" wrapText="0"/>
    </xf>
    <xf borderId="74" fillId="8" fontId="42" numFmtId="0" xfId="0" applyAlignment="1" applyBorder="1" applyFont="1">
      <alignment horizontal="left" shrinkToFit="0" vertical="center" wrapText="1"/>
    </xf>
    <xf borderId="12" fillId="8" fontId="7" numFmtId="2" xfId="0" applyAlignment="1" applyBorder="1" applyFont="1" applyNumberFormat="1">
      <alignment shrinkToFit="0" vertical="bottom" wrapText="0"/>
    </xf>
    <xf borderId="75" fillId="8" fontId="42" numFmtId="0" xfId="0" applyAlignment="1" applyBorder="1" applyFont="1">
      <alignment horizontal="left" shrinkToFit="0" vertical="center" wrapText="1"/>
    </xf>
    <xf borderId="76" fillId="8" fontId="42" numFmtId="0" xfId="0" applyAlignment="1" applyBorder="1" applyFont="1">
      <alignment horizontal="left" shrinkToFit="0" vertical="center" wrapText="1"/>
    </xf>
    <xf borderId="77" fillId="9" fontId="42" numFmtId="0" xfId="0" applyAlignment="1" applyBorder="1" applyFill="1" applyFont="1">
      <alignment horizontal="left" shrinkToFit="0" vertical="center" wrapText="1"/>
    </xf>
    <xf borderId="10" fillId="9" fontId="43" numFmtId="0" xfId="0" applyAlignment="1" applyBorder="1" applyFont="1">
      <alignment horizontal="left" shrinkToFit="0" vertical="center" wrapText="1"/>
    </xf>
    <xf borderId="10" fillId="9" fontId="43" numFmtId="0" xfId="0" applyAlignment="1" applyBorder="1" applyFont="1">
      <alignment horizontal="center" shrinkToFit="0" vertical="center" wrapText="0"/>
    </xf>
    <xf borderId="10" fillId="9" fontId="43" numFmtId="3" xfId="0" applyAlignment="1" applyBorder="1" applyFont="1" applyNumberFormat="1">
      <alignment horizontal="center" shrinkToFit="0" vertical="center" wrapText="0"/>
    </xf>
    <xf borderId="10" fillId="9" fontId="44" numFmtId="0" xfId="0" applyAlignment="1" applyBorder="1" applyFont="1">
      <alignment horizontal="center" shrinkToFit="0" vertical="center" wrapText="1"/>
    </xf>
    <xf borderId="10" fillId="9" fontId="42" numFmtId="4" xfId="0" applyAlignment="1" applyBorder="1" applyFont="1" applyNumberFormat="1">
      <alignment horizontal="center" shrinkToFit="0" vertical="center" wrapText="0"/>
    </xf>
    <xf borderId="10" fillId="9" fontId="43" numFmtId="166" xfId="0" applyAlignment="1" applyBorder="1" applyFont="1" applyNumberFormat="1">
      <alignment horizontal="center" shrinkToFit="0" vertical="center" wrapText="0"/>
    </xf>
    <xf borderId="73" fillId="9" fontId="42" numFmtId="4" xfId="0" applyAlignment="1" applyBorder="1" applyFont="1" applyNumberFormat="1">
      <alignment horizontal="center" shrinkToFit="0" vertical="center" wrapText="0"/>
    </xf>
    <xf borderId="12" fillId="9" fontId="7" numFmtId="2" xfId="0" applyAlignment="1" applyBorder="1" applyFont="1" applyNumberFormat="1">
      <alignment shrinkToFit="0" vertical="bottom" wrapText="0"/>
    </xf>
    <xf borderId="69" fillId="9" fontId="42" numFmtId="0" xfId="0" applyAlignment="1" applyBorder="1" applyFont="1">
      <alignment horizontal="left" shrinkToFit="0" vertical="center" wrapText="1"/>
    </xf>
    <xf borderId="78" fillId="9" fontId="42" numFmtId="0" xfId="0" applyAlignment="1" applyBorder="1" applyFont="1">
      <alignment horizontal="left" shrinkToFit="0" vertical="center" wrapText="1"/>
    </xf>
    <xf borderId="13" fillId="9" fontId="7" numFmtId="2" xfId="0" applyAlignment="1" applyBorder="1" applyFont="1" applyNumberFormat="1">
      <alignment shrinkToFit="0" vertical="bottom" wrapText="0"/>
    </xf>
    <xf borderId="79" fillId="4" fontId="42" numFmtId="0" xfId="0" applyAlignment="1" applyBorder="1" applyFont="1">
      <alignment horizontal="center" shrinkToFit="0" vertical="center" wrapText="1"/>
    </xf>
    <xf borderId="79" fillId="5" fontId="42" numFmtId="4" xfId="0" applyAlignment="1" applyBorder="1" applyFont="1" applyNumberFormat="1">
      <alignment horizontal="center" shrinkToFit="0" vertical="center" wrapText="1"/>
    </xf>
    <xf borderId="79" fillId="5" fontId="42" numFmtId="166" xfId="0" applyAlignment="1" applyBorder="1" applyFont="1" applyNumberFormat="1">
      <alignment horizontal="center" shrinkToFit="0" vertical="center" wrapText="1"/>
    </xf>
    <xf borderId="80" fillId="2" fontId="7" numFmtId="0" xfId="0" applyAlignment="1" applyBorder="1" applyFont="1">
      <alignment shrinkToFit="0" vertical="bottom" wrapText="1"/>
    </xf>
    <xf borderId="68" fillId="10" fontId="42" numFmtId="0" xfId="0" applyAlignment="1" applyBorder="1" applyFill="1" applyFont="1">
      <alignment horizontal="center" shrinkToFit="0" vertical="center" wrapText="1"/>
    </xf>
    <xf borderId="68" fillId="10" fontId="43" numFmtId="0" xfId="0" applyAlignment="1" applyBorder="1" applyFont="1">
      <alignment horizontal="center" shrinkToFit="0" vertical="center" wrapText="0"/>
    </xf>
    <xf borderId="68" fillId="10" fontId="43" numFmtId="0" xfId="0" applyAlignment="1" applyBorder="1" applyFont="1">
      <alignment horizontal="center" shrinkToFit="0" vertical="center" wrapText="1"/>
    </xf>
    <xf borderId="68" fillId="10" fontId="43" numFmtId="4" xfId="0" applyAlignment="1" applyBorder="1" applyFont="1" applyNumberFormat="1">
      <alignment horizontal="center" shrinkToFit="0" vertical="center" wrapText="0"/>
    </xf>
    <xf borderId="68" fillId="10" fontId="43" numFmtId="166" xfId="0" applyAlignment="1" applyBorder="1" applyFont="1" applyNumberFormat="1">
      <alignment horizontal="center" shrinkToFit="0" vertical="center" wrapText="0"/>
    </xf>
    <xf borderId="69" fillId="10" fontId="42" numFmtId="4" xfId="0" applyAlignment="1" applyBorder="1" applyFont="1" applyNumberFormat="1">
      <alignment horizontal="center" shrinkToFit="0" vertical="center" wrapText="0"/>
    </xf>
    <xf borderId="70" fillId="10" fontId="7" numFmtId="2" xfId="0" applyAlignment="1" applyBorder="1" applyFont="1" applyNumberFormat="1">
      <alignment shrinkToFit="0" vertical="bottom" wrapText="0"/>
    </xf>
    <xf borderId="68" fillId="10" fontId="7" numFmtId="0" xfId="0" applyAlignment="1" applyBorder="1" applyFont="1">
      <alignment horizontal="center" shrinkToFit="0" vertical="center" wrapText="1"/>
    </xf>
    <xf borderId="68" fillId="10" fontId="44" numFmtId="0" xfId="0" applyAlignment="1" applyBorder="1" applyFont="1">
      <alignment horizontal="center" shrinkToFit="0" vertical="center" wrapText="0"/>
    </xf>
    <xf borderId="68" fillId="10" fontId="44" numFmtId="0" xfId="0" applyAlignment="1" applyBorder="1" applyFont="1">
      <alignment horizontal="center" shrinkToFit="0" vertical="center" wrapText="1"/>
    </xf>
    <xf borderId="12" fillId="10" fontId="7" numFmtId="2" xfId="0" applyAlignment="1" applyBorder="1" applyFont="1" applyNumberFormat="1">
      <alignment shrinkToFit="0" vertical="bottom" wrapText="0"/>
    </xf>
    <xf borderId="68" fillId="10" fontId="45" numFmtId="0" xfId="0" applyAlignment="1" applyBorder="1" applyFont="1">
      <alignment horizontal="center" shrinkToFit="0" vertical="center" wrapText="1"/>
    </xf>
    <xf borderId="68" fillId="10" fontId="2" numFmtId="0" xfId="0" applyAlignment="1" applyBorder="1" applyFont="1">
      <alignment horizontal="center" shrinkToFit="0" vertical="center" wrapText="1"/>
    </xf>
    <xf borderId="71" fillId="10" fontId="45" numFmtId="0" xfId="0" applyAlignment="1" applyBorder="1" applyFont="1">
      <alignment horizontal="center" shrinkToFit="0" vertical="center" wrapText="1"/>
    </xf>
    <xf borderId="71" fillId="10" fontId="44" numFmtId="0" xfId="0" applyAlignment="1" applyBorder="1" applyFont="1">
      <alignment horizontal="center" shrinkToFit="0" vertical="center" wrapText="0"/>
    </xf>
    <xf borderId="71" fillId="10" fontId="44" numFmtId="0" xfId="0" applyAlignment="1" applyBorder="1" applyFont="1">
      <alignment horizontal="center" shrinkToFit="0" vertical="center" wrapText="1"/>
    </xf>
    <xf borderId="68" fillId="11" fontId="42" numFmtId="0" xfId="0" applyAlignment="1" applyBorder="1" applyFill="1" applyFont="1">
      <alignment horizontal="center" shrinkToFit="0" vertical="center" wrapText="1"/>
    </xf>
    <xf borderId="68" fillId="11" fontId="44" numFmtId="0" xfId="0" applyAlignment="1" applyBorder="1" applyFont="1">
      <alignment horizontal="center" shrinkToFit="0" vertical="center" wrapText="0"/>
    </xf>
    <xf borderId="68" fillId="11" fontId="44" numFmtId="0" xfId="0" applyAlignment="1" applyBorder="1" applyFont="1">
      <alignment horizontal="center" shrinkToFit="0" vertical="center" wrapText="1"/>
    </xf>
    <xf borderId="68" fillId="11" fontId="43" numFmtId="4" xfId="0" applyAlignment="1" applyBorder="1" applyFont="1" applyNumberFormat="1">
      <alignment horizontal="center" shrinkToFit="0" vertical="center" wrapText="0"/>
    </xf>
    <xf borderId="68" fillId="11" fontId="43" numFmtId="166" xfId="0" applyAlignment="1" applyBorder="1" applyFont="1" applyNumberFormat="1">
      <alignment horizontal="center" shrinkToFit="0" vertical="center" wrapText="0"/>
    </xf>
    <xf borderId="69" fillId="11" fontId="42" numFmtId="4" xfId="0" applyAlignment="1" applyBorder="1" applyFont="1" applyNumberFormat="1">
      <alignment horizontal="center" shrinkToFit="0" vertical="center" wrapText="0"/>
    </xf>
    <xf borderId="12" fillId="11" fontId="7" numFmtId="2" xfId="0" applyAlignment="1" applyBorder="1" applyFont="1" applyNumberFormat="1">
      <alignment shrinkToFit="0" vertical="bottom" wrapText="0"/>
    </xf>
    <xf borderId="68" fillId="11" fontId="45" numFmtId="0" xfId="0" applyAlignment="1" applyBorder="1" applyFont="1">
      <alignment horizontal="center" shrinkToFit="0" vertical="center" wrapText="1"/>
    </xf>
    <xf borderId="68" fillId="11" fontId="43" numFmtId="0" xfId="0" applyAlignment="1" applyBorder="1" applyFont="1">
      <alignment horizontal="center" shrinkToFit="0" vertical="center" wrapText="0"/>
    </xf>
    <xf borderId="68" fillId="11" fontId="43" numFmtId="0" xfId="0" applyAlignment="1" applyBorder="1" applyFont="1">
      <alignment horizontal="center" shrinkToFit="0" vertical="center" wrapText="1"/>
    </xf>
    <xf borderId="68" fillId="9" fontId="42" numFmtId="0" xfId="0" applyAlignment="1" applyBorder="1" applyFont="1">
      <alignment horizontal="center" shrinkToFit="0" vertical="center" wrapText="1"/>
    </xf>
    <xf borderId="68" fillId="9" fontId="43" numFmtId="0" xfId="0" applyAlignment="1" applyBorder="1" applyFont="1">
      <alignment horizontal="center" shrinkToFit="0" vertical="center" wrapText="0"/>
    </xf>
    <xf borderId="68" fillId="9" fontId="43" numFmtId="0" xfId="0" applyAlignment="1" applyBorder="1" applyFont="1">
      <alignment horizontal="center" shrinkToFit="0" vertical="center" wrapText="1"/>
    </xf>
    <xf borderId="68" fillId="9" fontId="43" numFmtId="4" xfId="0" applyAlignment="1" applyBorder="1" applyFont="1" applyNumberFormat="1">
      <alignment horizontal="center" shrinkToFit="0" vertical="center" wrapText="0"/>
    </xf>
    <xf borderId="68" fillId="9" fontId="43" numFmtId="166" xfId="0" applyAlignment="1" applyBorder="1" applyFont="1" applyNumberFormat="1">
      <alignment horizontal="center" shrinkToFit="0" vertical="center" wrapText="0"/>
    </xf>
    <xf borderId="69" fillId="9" fontId="42" numFmtId="4" xfId="0" applyAlignment="1" applyBorder="1" applyFont="1" applyNumberFormat="1">
      <alignment horizontal="center" shrinkToFit="0" vertical="center" wrapText="0"/>
    </xf>
    <xf borderId="68" fillId="9" fontId="45" numFmtId="0" xfId="0" applyAlignment="1" applyBorder="1" applyFont="1">
      <alignment horizontal="center" shrinkToFit="0" vertical="center" wrapText="1"/>
    </xf>
    <xf borderId="68" fillId="9" fontId="44" numFmtId="0" xfId="0" applyAlignment="1" applyBorder="1" applyFont="1">
      <alignment horizontal="center" shrinkToFit="0" vertical="center" wrapText="0"/>
    </xf>
    <xf borderId="68" fillId="9" fontId="7" numFmtId="0" xfId="0" applyAlignment="1" applyBorder="1" applyFont="1">
      <alignment horizontal="center" shrinkToFit="0" vertical="center" wrapText="1"/>
    </xf>
    <xf borderId="68" fillId="9" fontId="44" numFmtId="0" xfId="0" applyAlignment="1" applyBorder="1" applyFont="1">
      <alignment horizontal="center" shrinkToFit="0" vertical="center" wrapText="1"/>
    </xf>
    <xf borderId="81" fillId="0" fontId="42" numFmtId="0" xfId="0" applyAlignment="1" applyBorder="1" applyFont="1">
      <alignment horizontal="center" shrinkToFit="0" vertical="center" wrapText="1"/>
    </xf>
    <xf borderId="81" fillId="0" fontId="43" numFmtId="0" xfId="0" applyAlignment="1" applyBorder="1" applyFont="1">
      <alignment horizontal="center" shrinkToFit="0" vertical="center" wrapText="0"/>
    </xf>
    <xf borderId="81" fillId="0" fontId="43" numFmtId="0" xfId="0" applyAlignment="1" applyBorder="1" applyFont="1">
      <alignment horizontal="center" shrinkToFit="0" vertical="center" wrapText="1"/>
    </xf>
    <xf borderId="81" fillId="0" fontId="43" numFmtId="4" xfId="0" applyAlignment="1" applyBorder="1" applyFont="1" applyNumberFormat="1">
      <alignment horizontal="center" shrinkToFit="0" vertical="center" wrapText="0"/>
    </xf>
    <xf borderId="81" fillId="0" fontId="43" numFmtId="166" xfId="0" applyAlignment="1" applyBorder="1" applyFont="1" applyNumberFormat="1">
      <alignment horizontal="center" shrinkToFit="0" vertical="center" wrapText="0"/>
    </xf>
    <xf borderId="82" fillId="0" fontId="42" numFmtId="4" xfId="0" applyAlignment="1" applyBorder="1" applyFont="1" applyNumberFormat="1">
      <alignment horizontal="center" shrinkToFit="0" vertical="center" wrapText="0"/>
    </xf>
    <xf borderId="13" fillId="0" fontId="7" numFmtId="2" xfId="0" applyAlignment="1" applyBorder="1" applyFont="1" applyNumberFormat="1">
      <alignment shrinkToFit="0" vertical="bottom" wrapText="0"/>
    </xf>
    <xf borderId="60" fillId="12" fontId="6" numFmtId="0" xfId="0" applyAlignment="1" applyBorder="1" applyFill="1" applyFont="1">
      <alignment horizontal="center" shrinkToFit="0" vertical="top" wrapText="1"/>
    </xf>
    <xf borderId="83" fillId="3" fontId="11" numFmtId="0" xfId="0" applyAlignment="1" applyBorder="1" applyFont="1">
      <alignment horizontal="center" shrinkToFit="0" vertical="center" wrapText="0"/>
    </xf>
    <xf borderId="61" fillId="0" fontId="11" numFmtId="0" xfId="0" applyAlignment="1" applyBorder="1" applyFont="1">
      <alignment horizontal="center" shrinkToFit="0" vertical="center" wrapText="1"/>
    </xf>
    <xf borderId="84" fillId="0" fontId="5" numFmtId="0" xfId="0" applyBorder="1" applyFont="1"/>
    <xf borderId="83" fillId="0" fontId="11" numFmtId="0" xfId="0" applyAlignment="1" applyBorder="1" applyFont="1">
      <alignment horizontal="center" shrinkToFit="0" vertical="center" wrapText="1"/>
    </xf>
    <xf borderId="61" fillId="3" fontId="7" numFmtId="0" xfId="0" applyAlignment="1" applyBorder="1" applyFont="1">
      <alignment horizontal="center" shrinkToFit="0" vertical="center" wrapText="1"/>
    </xf>
    <xf borderId="38" fillId="0" fontId="5" numFmtId="0" xfId="0" applyBorder="1" applyFont="1"/>
    <xf borderId="85" fillId="0" fontId="5" numFmtId="0" xfId="0" applyBorder="1" applyFont="1"/>
    <xf borderId="7" fillId="0" fontId="5" numFmtId="0" xfId="0" applyBorder="1" applyFont="1"/>
    <xf borderId="86" fillId="0" fontId="5" numFmtId="0" xfId="0" applyBorder="1" applyFont="1"/>
    <xf borderId="10" fillId="0" fontId="46" numFmtId="0" xfId="0" applyAlignment="1" applyBorder="1" applyFont="1">
      <alignment horizontal="left" shrinkToFit="0" vertical="center" wrapText="0"/>
    </xf>
    <xf borderId="10" fillId="0" fontId="46" numFmtId="0" xfId="0" applyAlignment="1" applyBorder="1" applyFont="1">
      <alignment horizontal="center" shrinkToFit="0" vertical="center" wrapText="0"/>
    </xf>
    <xf borderId="11" fillId="0" fontId="46" numFmtId="0" xfId="0" applyAlignment="1" applyBorder="1" applyFont="1">
      <alignment horizontal="center" shrinkToFit="0" vertical="center" wrapText="0"/>
    </xf>
    <xf borderId="7" fillId="0" fontId="46" numFmtId="0" xfId="0" applyAlignment="1" applyBorder="1" applyFont="1">
      <alignment horizontal="center" shrinkToFit="0" vertical="center" wrapText="0"/>
    </xf>
    <xf borderId="7" fillId="0" fontId="46" numFmtId="1" xfId="0" applyAlignment="1" applyBorder="1" applyFont="1" applyNumberFormat="1">
      <alignment horizontal="center" shrinkToFit="0" vertical="center" wrapText="0"/>
    </xf>
    <xf borderId="11" fillId="0" fontId="31" numFmtId="2" xfId="0" applyAlignment="1" applyBorder="1" applyFont="1" applyNumberFormat="1">
      <alignment horizontal="center" shrinkToFit="0" vertical="center" wrapText="0"/>
    </xf>
    <xf borderId="10" fillId="0" fontId="46" numFmtId="1" xfId="0" applyAlignment="1" applyBorder="1" applyFont="1" applyNumberFormat="1">
      <alignment horizontal="center" shrinkToFit="0" vertical="center" wrapText="0"/>
    </xf>
    <xf borderId="0" fillId="0" fontId="40" numFmtId="0" xfId="0" applyAlignment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bottom" wrapText="1"/>
    </xf>
    <xf borderId="23" fillId="0" fontId="47" numFmtId="0" xfId="0" applyAlignment="1" applyBorder="1" applyFont="1">
      <alignment horizontal="center" shrinkToFit="0" vertical="bottom" wrapText="1"/>
    </xf>
    <xf borderId="6" fillId="0" fontId="48" numFmtId="0" xfId="0" applyAlignment="1" applyBorder="1" applyFont="1">
      <alignment horizontal="center" shrinkToFit="0" vertical="bottom" wrapText="0"/>
    </xf>
    <xf borderId="3" fillId="0" fontId="48" numFmtId="0" xfId="0" applyAlignment="1" applyBorder="1" applyFont="1">
      <alignment horizontal="center" shrinkToFit="0" vertical="bottom" wrapText="0"/>
    </xf>
    <xf borderId="87" fillId="0" fontId="48" numFmtId="0" xfId="0" applyAlignment="1" applyBorder="1" applyFont="1">
      <alignment horizontal="center" shrinkToFit="0" vertical="center" wrapText="0"/>
    </xf>
    <xf borderId="35" fillId="0" fontId="48" numFmtId="0" xfId="0" applyAlignment="1" applyBorder="1" applyFont="1">
      <alignment shrinkToFit="0" vertical="bottom" wrapText="0"/>
    </xf>
    <xf borderId="88" fillId="0" fontId="5" numFmtId="0" xfId="0" applyBorder="1" applyFont="1"/>
    <xf borderId="25" fillId="0" fontId="48" numFmtId="0" xfId="0" applyAlignment="1" applyBorder="1" applyFont="1">
      <alignment shrinkToFit="0" vertical="bottom" wrapText="0"/>
    </xf>
    <xf borderId="87" fillId="0" fontId="48" numFmtId="0" xfId="0" applyAlignment="1" applyBorder="1" applyFont="1">
      <alignment horizontal="left" shrinkToFit="0" vertical="bottom" wrapText="1"/>
    </xf>
    <xf borderId="87" fillId="0" fontId="48" numFmtId="0" xfId="0" applyAlignment="1" applyBorder="1" applyFont="1">
      <alignment horizontal="center" shrinkToFit="0" vertical="center" wrapText="1"/>
    </xf>
    <xf borderId="87" fillId="0" fontId="48" numFmtId="0" xfId="0" applyAlignment="1" applyBorder="1" applyFont="1">
      <alignment horizontal="left" shrinkToFit="0" vertical="center" wrapText="1"/>
    </xf>
    <xf borderId="0" fillId="0" fontId="15" numFmtId="0" xfId="0" applyAlignment="1" applyFont="1">
      <alignment horizontal="center" shrinkToFit="0" vertical="bottom" wrapText="1"/>
    </xf>
    <xf borderId="1" fillId="0" fontId="7" numFmtId="0" xfId="0" applyAlignment="1" applyBorder="1" applyFont="1">
      <alignment horizontal="center" shrinkToFit="0" vertical="bottom" wrapText="0"/>
    </xf>
    <xf borderId="81" fillId="4" fontId="42" numFmtId="0" xfId="0" applyAlignment="1" applyBorder="1" applyFont="1">
      <alignment horizontal="center" shrinkToFit="0" vertical="center" wrapText="1"/>
    </xf>
    <xf borderId="89" fillId="4" fontId="42" numFmtId="0" xfId="0" applyAlignment="1" applyBorder="1" applyFont="1">
      <alignment horizontal="center" shrinkToFit="0" vertical="center" wrapText="1"/>
    </xf>
    <xf borderId="90" fillId="0" fontId="42" numFmtId="4" xfId="0" applyAlignment="1" applyBorder="1" applyFont="1" applyNumberFormat="1">
      <alignment horizontal="center" shrinkToFit="0" vertical="center" wrapText="1"/>
    </xf>
    <xf borderId="91" fillId="0" fontId="42" numFmtId="0" xfId="0" applyAlignment="1" applyBorder="1" applyFont="1">
      <alignment horizontal="center" shrinkToFit="0" vertical="center" wrapText="1"/>
    </xf>
    <xf borderId="87" fillId="0" fontId="42" numFmtId="0" xfId="0" applyAlignment="1" applyBorder="1" applyFont="1">
      <alignment horizontal="center" shrinkToFit="0" vertical="center" wrapText="1"/>
    </xf>
    <xf borderId="16" fillId="0" fontId="42" numFmtId="0" xfId="0" applyAlignment="1" applyBorder="1" applyFont="1">
      <alignment horizontal="center" shrinkToFit="0" vertical="center" wrapText="1"/>
    </xf>
    <xf borderId="92" fillId="13" fontId="42" numFmtId="0" xfId="0" applyAlignment="1" applyBorder="1" applyFill="1" applyFont="1">
      <alignment horizontal="center" shrinkToFit="0" vertical="center" wrapText="1"/>
    </xf>
    <xf borderId="93" fillId="0" fontId="42" numFmtId="0" xfId="0" applyAlignment="1" applyBorder="1" applyFont="1">
      <alignment horizontal="left" shrinkToFit="0" vertical="center" wrapText="1"/>
    </xf>
    <xf borderId="94" fillId="0" fontId="43" numFmtId="0" xfId="0" applyAlignment="1" applyBorder="1" applyFont="1">
      <alignment horizontal="left" shrinkToFit="0" vertical="center" wrapText="1"/>
    </xf>
    <xf borderId="95" fillId="0" fontId="42" numFmtId="4" xfId="0" applyAlignment="1" applyBorder="1" applyFont="1" applyNumberFormat="1">
      <alignment horizontal="center" shrinkToFit="0" vertical="center" wrapText="0"/>
    </xf>
    <xf borderId="10" fillId="0" fontId="49" numFmtId="0" xfId="0" applyAlignment="1" applyBorder="1" applyFont="1">
      <alignment horizontal="center" shrinkToFit="0" vertical="center" wrapText="0"/>
    </xf>
    <xf borderId="10" fillId="0" fontId="42" numFmtId="2" xfId="0" applyAlignment="1" applyBorder="1" applyFont="1" applyNumberFormat="1">
      <alignment horizontal="center" shrinkToFit="0" vertical="center" wrapText="0"/>
    </xf>
    <xf borderId="68" fillId="2" fontId="42" numFmtId="0" xfId="0" applyAlignment="1" applyBorder="1" applyFont="1">
      <alignment horizontal="left" shrinkToFit="0" vertical="center" wrapText="1"/>
    </xf>
    <xf borderId="96" fillId="2" fontId="43" numFmtId="0" xfId="0" applyAlignment="1" applyBorder="1" applyFont="1">
      <alignment horizontal="left" shrinkToFit="0" vertical="center" wrapText="1"/>
    </xf>
    <xf borderId="95" fillId="2" fontId="42" numFmtId="4" xfId="0" applyAlignment="1" applyBorder="1" applyFont="1" applyNumberFormat="1">
      <alignment horizontal="center" shrinkToFit="0" vertical="center" wrapText="0"/>
    </xf>
    <xf borderId="10" fillId="2" fontId="49" numFmtId="0" xfId="0" applyAlignment="1" applyBorder="1" applyFont="1">
      <alignment horizontal="center" shrinkToFit="0" vertical="center" wrapText="0"/>
    </xf>
    <xf borderId="10" fillId="2" fontId="42" numFmtId="2" xfId="0" applyAlignment="1" applyBorder="1" applyFont="1" applyNumberFormat="1">
      <alignment horizontal="center" shrinkToFit="0" vertical="center" wrapText="0"/>
    </xf>
    <xf borderId="68" fillId="0" fontId="42" numFmtId="0" xfId="0" applyAlignment="1" applyBorder="1" applyFont="1">
      <alignment horizontal="left" shrinkToFit="0" vertical="center" wrapText="1"/>
    </xf>
    <xf borderId="96" fillId="0" fontId="43" numFmtId="0" xfId="0" applyAlignment="1" applyBorder="1" applyFont="1">
      <alignment horizontal="left" shrinkToFit="0" vertical="center" wrapText="1"/>
    </xf>
    <xf borderId="68" fillId="10" fontId="42" numFmtId="0" xfId="0" applyAlignment="1" applyBorder="1" applyFont="1">
      <alignment horizontal="left" shrinkToFit="0" vertical="center" wrapText="1"/>
    </xf>
    <xf borderId="96" fillId="10" fontId="43" numFmtId="0" xfId="0" applyAlignment="1" applyBorder="1" applyFont="1">
      <alignment horizontal="left" shrinkToFit="0" vertical="center" wrapText="1"/>
    </xf>
    <xf borderId="95" fillId="10" fontId="42" numFmtId="4" xfId="0" applyAlignment="1" applyBorder="1" applyFont="1" applyNumberFormat="1">
      <alignment horizontal="center" shrinkToFit="0" vertical="center" wrapText="0"/>
    </xf>
    <xf borderId="10" fillId="10" fontId="49" numFmtId="0" xfId="0" applyAlignment="1" applyBorder="1" applyFont="1">
      <alignment horizontal="center" shrinkToFit="0" vertical="center" wrapText="0"/>
    </xf>
    <xf borderId="10" fillId="10" fontId="42" numFmtId="2" xfId="0" applyAlignment="1" applyBorder="1" applyFont="1" applyNumberFormat="1">
      <alignment horizontal="center" shrinkToFit="0" vertical="center" wrapText="0"/>
    </xf>
    <xf borderId="68" fillId="9" fontId="42" numFmtId="0" xfId="0" applyAlignment="1" applyBorder="1" applyFont="1">
      <alignment horizontal="left" shrinkToFit="0" vertical="center" wrapText="1"/>
    </xf>
    <xf borderId="96" fillId="9" fontId="43" numFmtId="0" xfId="0" applyAlignment="1" applyBorder="1" applyFont="1">
      <alignment horizontal="left" shrinkToFit="0" vertical="center" wrapText="1"/>
    </xf>
    <xf borderId="95" fillId="9" fontId="42" numFmtId="4" xfId="0" applyAlignment="1" applyBorder="1" applyFont="1" applyNumberFormat="1">
      <alignment horizontal="center" shrinkToFit="0" vertical="center" wrapText="0"/>
    </xf>
    <xf borderId="10" fillId="9" fontId="49" numFmtId="0" xfId="0" applyAlignment="1" applyBorder="1" applyFont="1">
      <alignment horizontal="center" shrinkToFit="0" vertical="center" wrapText="0"/>
    </xf>
    <xf borderId="10" fillId="9" fontId="42" numFmtId="2" xfId="0" applyAlignment="1" applyBorder="1" applyFont="1" applyNumberFormat="1">
      <alignment horizontal="center" shrinkToFit="0" vertical="center" wrapText="0"/>
    </xf>
    <xf borderId="68" fillId="11" fontId="42" numFmtId="0" xfId="0" applyAlignment="1" applyBorder="1" applyFont="1">
      <alignment horizontal="left" shrinkToFit="0" vertical="center" wrapText="1"/>
    </xf>
    <xf borderId="96" fillId="11" fontId="43" numFmtId="0" xfId="0" applyAlignment="1" applyBorder="1" applyFont="1">
      <alignment horizontal="left" shrinkToFit="0" vertical="center" wrapText="1"/>
    </xf>
    <xf borderId="95" fillId="11" fontId="42" numFmtId="4" xfId="0" applyAlignment="1" applyBorder="1" applyFont="1" applyNumberFormat="1">
      <alignment horizontal="center" shrinkToFit="0" vertical="center" wrapText="0"/>
    </xf>
    <xf borderId="10" fillId="11" fontId="49" numFmtId="0" xfId="0" applyAlignment="1" applyBorder="1" applyFont="1">
      <alignment horizontal="center" shrinkToFit="0" vertical="center" wrapText="0"/>
    </xf>
    <xf borderId="10" fillId="11" fontId="42" numFmtId="2" xfId="0" applyAlignment="1" applyBorder="1" applyFont="1" applyNumberFormat="1">
      <alignment horizontal="center" shrinkToFit="0" vertical="center" wrapText="0"/>
    </xf>
    <xf borderId="93" fillId="9" fontId="49" numFmtId="0" xfId="0" applyAlignment="1" applyBorder="1" applyFont="1">
      <alignment horizontal="left" shrinkToFit="0" vertical="center" wrapText="1"/>
    </xf>
    <xf borderId="94" fillId="9" fontId="43" numFmtId="0" xfId="0" applyAlignment="1" applyBorder="1" applyFont="1">
      <alignment horizontal="left" shrinkToFit="0" vertical="center" wrapText="1"/>
    </xf>
    <xf borderId="68" fillId="9" fontId="49" numFmtId="0" xfId="0" applyAlignment="1" applyBorder="1" applyFont="1">
      <alignment horizontal="left" shrinkToFit="0" vertical="center" wrapText="1"/>
    </xf>
    <xf borderId="97" fillId="9" fontId="49" numFmtId="0" xfId="0" applyAlignment="1" applyBorder="1" applyFont="1">
      <alignment horizontal="left" shrinkToFit="0" vertical="center" wrapText="1"/>
    </xf>
    <xf borderId="98" fillId="9" fontId="43" numFmtId="0" xfId="0" applyAlignment="1" applyBorder="1" applyFont="1">
      <alignment horizontal="left" shrinkToFit="0" vertical="center" wrapText="1"/>
    </xf>
    <xf borderId="93" fillId="2" fontId="42" numFmtId="0" xfId="0" applyAlignment="1" applyBorder="1" applyFont="1">
      <alignment horizontal="left" shrinkToFit="0" vertical="center" wrapText="1"/>
    </xf>
    <xf borderId="94" fillId="2" fontId="43" numFmtId="0" xfId="0" applyAlignment="1" applyBorder="1" applyFont="1">
      <alignment horizontal="left" shrinkToFit="0" vertical="center" wrapText="1"/>
    </xf>
    <xf borderId="97" fillId="0" fontId="42" numFmtId="0" xfId="0" applyAlignment="1" applyBorder="1" applyFont="1">
      <alignment horizontal="left" shrinkToFit="0" vertical="center" wrapText="1"/>
    </xf>
    <xf borderId="98" fillId="0" fontId="43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24.71"/>
    <col customWidth="1" min="3" max="3" width="37.71"/>
    <col customWidth="1" min="4" max="5" width="11.29"/>
    <col customWidth="1" min="6" max="6" width="6.14"/>
    <col customWidth="1" min="7" max="7" width="8.0"/>
    <col customWidth="1" min="8" max="8" width="9.71"/>
    <col customWidth="1" hidden="1" min="9" max="10" width="9.14"/>
    <col customWidth="1" min="11" max="11" width="8.0"/>
  </cols>
  <sheetData>
    <row r="1" ht="12.75" hidden="1" customHeight="1"/>
    <row r="2" ht="20.25" customHeight="1">
      <c r="A2" s="1" t="s">
        <v>0</v>
      </c>
      <c r="D2" s="2"/>
      <c r="E2" s="2"/>
      <c r="F2" s="2"/>
    </row>
    <row r="3" ht="39.75" customHeight="1">
      <c r="D3" s="2"/>
      <c r="E3" s="2"/>
      <c r="F3" s="2"/>
    </row>
    <row r="4" ht="36.75" customHeight="1">
      <c r="A4" s="3"/>
      <c r="B4" s="3"/>
      <c r="C4" s="3"/>
      <c r="D4" s="3"/>
      <c r="E4" s="3"/>
      <c r="F4" s="3"/>
      <c r="G4" s="4"/>
      <c r="I4" s="2"/>
    </row>
    <row r="5" ht="80.25" customHeight="1">
      <c r="A5" s="5" t="s">
        <v>1</v>
      </c>
      <c r="B5" s="6"/>
      <c r="C5" s="7"/>
      <c r="D5" s="8"/>
      <c r="E5" s="8"/>
      <c r="F5" s="8"/>
      <c r="G5" s="8"/>
      <c r="H5" s="8"/>
      <c r="I5" s="9"/>
    </row>
    <row r="6" ht="42.75" customHeight="1">
      <c r="A6" s="10" t="s">
        <v>2</v>
      </c>
      <c r="B6" s="11" t="s">
        <v>3</v>
      </c>
      <c r="C6" s="12" t="s">
        <v>4</v>
      </c>
      <c r="D6" s="13"/>
      <c r="E6" s="13"/>
      <c r="F6" s="13"/>
      <c r="G6" s="13"/>
      <c r="H6" s="13"/>
      <c r="I6" s="9"/>
    </row>
    <row r="7" ht="21.75" customHeight="1">
      <c r="A7" s="14">
        <v>32.0</v>
      </c>
      <c r="B7" s="15">
        <v>30.0</v>
      </c>
      <c r="C7" s="16">
        <v>300.0</v>
      </c>
      <c r="D7" s="13"/>
      <c r="E7" s="13"/>
      <c r="F7" s="13"/>
      <c r="G7" s="13"/>
      <c r="H7" s="13"/>
      <c r="I7" s="9"/>
    </row>
    <row r="8" ht="21.75" customHeight="1">
      <c r="A8" s="17">
        <v>38.0</v>
      </c>
      <c r="B8" s="18">
        <v>40.0</v>
      </c>
      <c r="C8" s="19">
        <v>380.0</v>
      </c>
      <c r="D8" s="13"/>
      <c r="E8" s="13"/>
      <c r="F8" s="13"/>
      <c r="G8" s="13"/>
      <c r="H8" s="13"/>
      <c r="I8" s="9"/>
    </row>
    <row r="9" ht="21.75" customHeight="1">
      <c r="A9" s="17">
        <v>45.0</v>
      </c>
      <c r="B9" s="18">
        <v>40.0</v>
      </c>
      <c r="C9" s="19">
        <v>400.0</v>
      </c>
      <c r="D9" s="13"/>
      <c r="E9" s="13"/>
      <c r="F9" s="13"/>
      <c r="G9" s="13"/>
      <c r="H9" s="13"/>
      <c r="I9" s="9"/>
    </row>
    <row r="10" ht="13.5" customHeight="1">
      <c r="A10" s="20">
        <v>57.0</v>
      </c>
      <c r="B10" s="18">
        <v>40.0</v>
      </c>
      <c r="C10" s="19">
        <v>450.0</v>
      </c>
      <c r="D10" s="13"/>
      <c r="E10" s="13"/>
      <c r="F10" s="13"/>
      <c r="G10" s="13"/>
      <c r="H10" s="13"/>
      <c r="I10" s="9"/>
    </row>
    <row r="11" ht="13.5" customHeight="1">
      <c r="A11" s="17">
        <v>57.0</v>
      </c>
      <c r="B11" s="18">
        <v>50.0</v>
      </c>
      <c r="C11" s="19">
        <v>600.0</v>
      </c>
      <c r="D11" s="13"/>
      <c r="E11" s="13"/>
      <c r="F11" s="13"/>
      <c r="G11" s="13"/>
      <c r="H11" s="13"/>
      <c r="I11" s="9"/>
    </row>
    <row r="12" ht="13.5" customHeight="1">
      <c r="A12" s="20">
        <v>76.0</v>
      </c>
      <c r="B12" s="18">
        <v>40.0</v>
      </c>
      <c r="C12" s="19">
        <v>560.0</v>
      </c>
      <c r="D12" s="13"/>
      <c r="E12" s="13"/>
      <c r="F12" s="13"/>
      <c r="G12" s="13"/>
      <c r="H12" s="13"/>
      <c r="I12" s="9"/>
    </row>
    <row r="13" ht="13.5" customHeight="1">
      <c r="A13" s="17">
        <v>76.0</v>
      </c>
      <c r="B13" s="18">
        <v>50.0</v>
      </c>
      <c r="C13" s="19">
        <v>700.0</v>
      </c>
      <c r="D13" s="13"/>
      <c r="E13" s="13"/>
      <c r="F13" s="13"/>
      <c r="G13" s="13"/>
      <c r="H13" s="13"/>
      <c r="I13" s="9"/>
    </row>
    <row r="14" ht="13.5" customHeight="1">
      <c r="A14" s="17">
        <v>76.0</v>
      </c>
      <c r="B14" s="18">
        <v>60.0</v>
      </c>
      <c r="C14" s="19">
        <v>830.0</v>
      </c>
      <c r="D14" s="13"/>
      <c r="E14" s="13"/>
      <c r="F14" s="13"/>
      <c r="G14" s="13"/>
      <c r="H14" s="13"/>
      <c r="I14" s="9"/>
    </row>
    <row r="15" ht="12.0" customHeight="1">
      <c r="A15" s="20">
        <v>89.0</v>
      </c>
      <c r="B15" s="18">
        <v>40.0</v>
      </c>
      <c r="C15" s="19">
        <v>600.0</v>
      </c>
      <c r="D15" s="13"/>
      <c r="E15" s="13"/>
      <c r="F15" s="13"/>
      <c r="G15" s="13"/>
      <c r="H15" s="13"/>
      <c r="I15" s="9"/>
    </row>
    <row r="16" ht="12.0" customHeight="1">
      <c r="A16" s="17">
        <v>89.0</v>
      </c>
      <c r="B16" s="18">
        <v>50.0</v>
      </c>
      <c r="C16" s="19">
        <v>740.0</v>
      </c>
      <c r="D16" s="13"/>
      <c r="E16" s="13"/>
      <c r="F16" s="13"/>
      <c r="G16" s="13"/>
      <c r="H16" s="13"/>
      <c r="I16" s="9"/>
    </row>
    <row r="17" ht="12.0" customHeight="1">
      <c r="A17" s="17">
        <v>89.0</v>
      </c>
      <c r="B17" s="18">
        <v>60.0</v>
      </c>
      <c r="C17" s="19">
        <v>910.0</v>
      </c>
      <c r="D17" s="13"/>
      <c r="E17" s="13"/>
      <c r="F17" s="13"/>
      <c r="G17" s="13"/>
      <c r="H17" s="13"/>
      <c r="I17" s="9"/>
    </row>
    <row r="18" ht="12.0" customHeight="1">
      <c r="A18" s="20">
        <v>108.0</v>
      </c>
      <c r="B18" s="18">
        <v>50.0</v>
      </c>
      <c r="C18" s="19">
        <v>790.0</v>
      </c>
      <c r="D18" s="13"/>
      <c r="E18" s="13"/>
      <c r="F18" s="13"/>
      <c r="G18" s="13"/>
      <c r="H18" s="13"/>
      <c r="I18" s="9"/>
    </row>
    <row r="19" ht="12.0" customHeight="1">
      <c r="A19" s="20">
        <v>114.0</v>
      </c>
      <c r="B19" s="18">
        <v>40.0</v>
      </c>
      <c r="C19" s="19">
        <v>660.0</v>
      </c>
      <c r="D19" s="13"/>
      <c r="E19" s="13"/>
      <c r="F19" s="13"/>
      <c r="G19" s="13"/>
      <c r="H19" s="13"/>
      <c r="I19" s="9"/>
    </row>
    <row r="20" ht="15.0" customHeight="1">
      <c r="A20" s="17">
        <v>114.0</v>
      </c>
      <c r="B20" s="18">
        <v>50.0</v>
      </c>
      <c r="C20" s="19">
        <v>810.0</v>
      </c>
      <c r="D20" s="13"/>
      <c r="E20" s="13"/>
      <c r="F20" s="13"/>
      <c r="G20" s="13"/>
      <c r="H20" s="13"/>
      <c r="I20" s="21"/>
    </row>
    <row r="21" ht="15.0" customHeight="1">
      <c r="A21" s="17">
        <v>114.0</v>
      </c>
      <c r="B21" s="18">
        <v>60.0</v>
      </c>
      <c r="C21" s="19">
        <v>957.0</v>
      </c>
      <c r="D21" s="13"/>
      <c r="E21" s="13"/>
      <c r="F21" s="13"/>
      <c r="G21" s="13"/>
      <c r="H21" s="13"/>
      <c r="I21" s="21"/>
    </row>
    <row r="22" ht="15.0" customHeight="1">
      <c r="A22" s="20">
        <v>133.0</v>
      </c>
      <c r="B22" s="18">
        <v>40.0</v>
      </c>
      <c r="C22" s="19">
        <v>720.0</v>
      </c>
      <c r="D22" s="13"/>
      <c r="E22" s="13"/>
      <c r="F22" s="13"/>
      <c r="G22" s="13"/>
      <c r="H22" s="13"/>
      <c r="I22" s="21"/>
    </row>
    <row r="23" ht="15.0" customHeight="1">
      <c r="A23" s="17">
        <v>133.0</v>
      </c>
      <c r="B23" s="18">
        <v>50.0</v>
      </c>
      <c r="C23" s="19">
        <v>880.0</v>
      </c>
      <c r="D23" s="13"/>
      <c r="E23" s="13"/>
      <c r="F23" s="13"/>
      <c r="G23" s="13"/>
      <c r="H23" s="13"/>
    </row>
    <row r="24" ht="14.25" customHeight="1">
      <c r="A24" s="17">
        <v>133.0</v>
      </c>
      <c r="B24" s="18">
        <v>60.0</v>
      </c>
      <c r="C24" s="19">
        <v>1020.0</v>
      </c>
      <c r="D24" s="13"/>
      <c r="E24" s="13"/>
      <c r="F24" s="13"/>
      <c r="G24" s="13"/>
      <c r="H24" s="13"/>
    </row>
    <row r="25" ht="24.75" customHeight="1">
      <c r="A25" s="17">
        <v>133.0</v>
      </c>
      <c r="B25" s="18">
        <v>70.0</v>
      </c>
      <c r="C25" s="19">
        <v>120.0</v>
      </c>
      <c r="D25" s="13"/>
      <c r="E25" s="13"/>
      <c r="F25" s="13"/>
      <c r="G25" s="13"/>
      <c r="H25" s="13"/>
    </row>
    <row r="26" ht="16.5" customHeight="1">
      <c r="A26" s="20">
        <v>159.0</v>
      </c>
      <c r="B26" s="18">
        <v>40.0</v>
      </c>
      <c r="C26" s="19">
        <v>770.0</v>
      </c>
      <c r="D26" s="13"/>
      <c r="E26" s="13"/>
      <c r="F26" s="13"/>
      <c r="G26" s="13"/>
      <c r="H26" s="13"/>
      <c r="I26" s="9"/>
      <c r="J26" s="2"/>
    </row>
    <row r="27" ht="15.0" customHeight="1">
      <c r="A27" s="17">
        <v>159.0</v>
      </c>
      <c r="B27" s="18">
        <v>50.0</v>
      </c>
      <c r="C27" s="19">
        <v>1060.0</v>
      </c>
      <c r="D27" s="13"/>
      <c r="E27" s="13"/>
      <c r="F27" s="13"/>
      <c r="G27" s="13"/>
      <c r="H27" s="13"/>
      <c r="I27" s="2"/>
      <c r="J27" s="2"/>
    </row>
    <row r="28" ht="15.75" customHeight="1">
      <c r="A28" s="17">
        <v>159.0</v>
      </c>
      <c r="B28" s="18">
        <v>60.0</v>
      </c>
      <c r="C28" s="19">
        <v>1230.0</v>
      </c>
      <c r="D28" s="13"/>
      <c r="E28" s="13"/>
      <c r="F28" s="13"/>
      <c r="G28" s="13"/>
      <c r="H28" s="13"/>
      <c r="I28" s="2"/>
      <c r="J28" s="2"/>
    </row>
    <row r="29" ht="15.75" customHeight="1">
      <c r="A29" s="17">
        <v>159.0</v>
      </c>
      <c r="B29" s="18">
        <v>70.0</v>
      </c>
      <c r="C29" s="19">
        <v>1400.0</v>
      </c>
      <c r="D29" s="13"/>
      <c r="E29" s="13"/>
      <c r="F29" s="13"/>
      <c r="G29" s="13"/>
      <c r="H29" s="13"/>
      <c r="I29" s="2"/>
      <c r="J29" s="2"/>
    </row>
    <row r="30" ht="15.75" customHeight="1">
      <c r="A30" s="17">
        <v>159.0</v>
      </c>
      <c r="B30" s="18">
        <v>80.0</v>
      </c>
      <c r="C30" s="19">
        <v>1540.0</v>
      </c>
      <c r="D30" s="13"/>
      <c r="E30" s="13"/>
      <c r="F30" s="13"/>
      <c r="G30" s="13"/>
      <c r="H30" s="13"/>
      <c r="I30" s="22"/>
    </row>
    <row r="31" ht="15.75" customHeight="1">
      <c r="A31" s="20">
        <v>219.0</v>
      </c>
      <c r="B31" s="18">
        <v>40.0</v>
      </c>
      <c r="C31" s="19">
        <v>950.0</v>
      </c>
      <c r="D31" s="13"/>
      <c r="E31" s="13"/>
      <c r="F31" s="13"/>
      <c r="G31" s="13"/>
      <c r="H31" s="13"/>
      <c r="I31" s="2"/>
      <c r="J31" s="2"/>
    </row>
    <row r="32" ht="13.5" customHeight="1">
      <c r="A32" s="17">
        <v>219.0</v>
      </c>
      <c r="B32" s="18">
        <v>50.0</v>
      </c>
      <c r="C32" s="19">
        <v>1260.0</v>
      </c>
      <c r="D32" s="13"/>
      <c r="E32" s="13"/>
      <c r="F32" s="13"/>
      <c r="G32" s="13"/>
      <c r="H32" s="13"/>
      <c r="I32" s="2"/>
      <c r="J32" s="2"/>
    </row>
    <row r="33" ht="12.75" customHeight="1">
      <c r="A33" s="23">
        <v>219.0</v>
      </c>
      <c r="B33" s="24">
        <v>60.0</v>
      </c>
      <c r="C33" s="25">
        <v>1460.0</v>
      </c>
      <c r="D33" s="26"/>
      <c r="E33" s="26"/>
      <c r="F33" s="26"/>
      <c r="G33" s="26"/>
      <c r="H33" s="26"/>
      <c r="I33" s="26"/>
      <c r="J33" s="26"/>
      <c r="K33" s="26"/>
    </row>
    <row r="34" ht="15.75" customHeight="1">
      <c r="A34" s="23">
        <v>219.0</v>
      </c>
      <c r="B34" s="24">
        <v>70.0</v>
      </c>
      <c r="C34" s="25">
        <v>1690.0</v>
      </c>
      <c r="D34" s="26"/>
      <c r="E34" s="26"/>
      <c r="F34" s="26"/>
      <c r="G34" s="26"/>
      <c r="H34" s="26"/>
      <c r="I34" s="26"/>
      <c r="J34" s="26"/>
      <c r="K34" s="26"/>
    </row>
    <row r="35" ht="19.5" customHeight="1">
      <c r="A35" s="23">
        <v>219.0</v>
      </c>
      <c r="B35" s="24">
        <v>80.0</v>
      </c>
      <c r="C35" s="25">
        <v>1980.0</v>
      </c>
      <c r="D35" s="26"/>
      <c r="E35" s="26"/>
      <c r="F35" s="26"/>
      <c r="G35" s="26"/>
      <c r="H35" s="26"/>
      <c r="I35" s="26"/>
      <c r="J35" s="26"/>
      <c r="K35" s="26"/>
    </row>
    <row r="36" ht="15.0" customHeight="1">
      <c r="A36" s="27">
        <v>273.0</v>
      </c>
      <c r="B36" s="24">
        <v>50.0</v>
      </c>
      <c r="C36" s="25">
        <v>1480.0</v>
      </c>
      <c r="D36" s="26"/>
      <c r="E36" s="26"/>
      <c r="F36" s="26"/>
      <c r="G36" s="26"/>
      <c r="H36" s="26"/>
      <c r="I36" s="26"/>
      <c r="J36" s="26"/>
      <c r="K36" s="26"/>
    </row>
    <row r="37" ht="15.0" customHeight="1">
      <c r="A37" s="23">
        <v>273.0</v>
      </c>
      <c r="B37" s="24">
        <v>60.0</v>
      </c>
      <c r="C37" s="25">
        <v>1820.0</v>
      </c>
      <c r="D37" s="26"/>
      <c r="E37" s="26"/>
      <c r="F37" s="26"/>
      <c r="G37" s="26"/>
      <c r="H37" s="26"/>
      <c r="I37" s="26"/>
      <c r="J37" s="26"/>
      <c r="K37" s="26"/>
    </row>
    <row r="38" ht="15.75" customHeight="1">
      <c r="A38" s="23">
        <v>325.0</v>
      </c>
      <c r="B38" s="28">
        <v>60.0</v>
      </c>
      <c r="C38" s="29">
        <v>2030.0</v>
      </c>
      <c r="D38" s="30"/>
      <c r="E38" s="30"/>
      <c r="F38" s="31"/>
      <c r="G38" s="31"/>
      <c r="H38" s="32"/>
      <c r="I38" s="2"/>
      <c r="J38" s="2"/>
    </row>
    <row r="39" ht="15.75" customHeight="1">
      <c r="A39" s="23">
        <v>325.0</v>
      </c>
      <c r="B39" s="24">
        <v>70.0</v>
      </c>
      <c r="C39" s="25">
        <v>2236.0</v>
      </c>
      <c r="D39" s="33"/>
      <c r="E39" s="30"/>
      <c r="F39" s="32"/>
      <c r="G39" s="32"/>
      <c r="H39" s="33"/>
      <c r="I39" s="2"/>
      <c r="J39" s="2"/>
    </row>
    <row r="40" ht="15.75" customHeight="1">
      <c r="A40" s="23">
        <v>325.0</v>
      </c>
      <c r="B40" s="24">
        <v>80.0</v>
      </c>
      <c r="C40" s="25">
        <v>2590.0</v>
      </c>
      <c r="D40" s="33"/>
      <c r="E40" s="30"/>
      <c r="F40" s="33"/>
      <c r="G40" s="33"/>
      <c r="H40" s="33"/>
      <c r="I40" s="2"/>
      <c r="J40" s="2"/>
    </row>
    <row r="41" ht="15.75" customHeight="1">
      <c r="A41" s="27">
        <v>426.0</v>
      </c>
      <c r="B41" s="28">
        <v>60.0</v>
      </c>
      <c r="C41" s="29">
        <v>2550.0</v>
      </c>
      <c r="D41" s="30"/>
      <c r="E41" s="30"/>
      <c r="F41" s="33"/>
      <c r="G41" s="33"/>
      <c r="H41" s="22"/>
      <c r="I41" s="2"/>
      <c r="J41" s="2"/>
    </row>
    <row r="42" ht="15.75" customHeight="1">
      <c r="A42" s="23">
        <v>426.0</v>
      </c>
      <c r="B42" s="34">
        <v>70.0</v>
      </c>
      <c r="C42" s="35">
        <v>2770.0</v>
      </c>
      <c r="D42" s="22"/>
      <c r="E42" s="22"/>
      <c r="F42" s="22"/>
      <c r="G42" s="22"/>
      <c r="H42" s="36"/>
      <c r="I42" s="2"/>
      <c r="J42" s="2"/>
    </row>
    <row r="43" ht="15.75" customHeight="1">
      <c r="A43" s="23">
        <v>426.0</v>
      </c>
      <c r="B43" s="37">
        <v>80.0</v>
      </c>
      <c r="C43" s="38">
        <v>3210.0</v>
      </c>
      <c r="D43" s="39"/>
      <c r="E43" s="32"/>
      <c r="F43" s="36"/>
      <c r="G43" s="36"/>
      <c r="H43" s="36"/>
      <c r="I43" s="2"/>
      <c r="J43" s="2"/>
    </row>
    <row r="44" ht="15.75" customHeight="1">
      <c r="A44" s="27">
        <v>530.0</v>
      </c>
      <c r="B44" s="37">
        <v>80.0</v>
      </c>
      <c r="C44" s="38">
        <v>3870.0</v>
      </c>
      <c r="D44" s="39"/>
      <c r="E44" s="32"/>
      <c r="F44" s="36"/>
      <c r="G44" s="36"/>
      <c r="H44" s="36"/>
      <c r="I44" s="2"/>
      <c r="J44" s="2"/>
    </row>
    <row r="45" ht="15.75" customHeight="1">
      <c r="A45" s="27">
        <v>720.0</v>
      </c>
      <c r="B45" s="37">
        <v>80.0</v>
      </c>
      <c r="C45" s="38">
        <v>5070.0</v>
      </c>
      <c r="D45" s="39"/>
      <c r="E45" s="32"/>
      <c r="F45" s="36"/>
      <c r="G45" s="36"/>
      <c r="H45" s="22"/>
      <c r="I45" s="2"/>
      <c r="J45" s="2"/>
    </row>
    <row r="46" ht="15.75" customHeight="1">
      <c r="A46" s="40">
        <v>820.0</v>
      </c>
      <c r="B46" s="34">
        <v>80.0</v>
      </c>
      <c r="C46" s="35">
        <v>5680.0</v>
      </c>
      <c r="D46" s="22"/>
      <c r="E46" s="22"/>
      <c r="F46" s="22"/>
      <c r="G46" s="22"/>
      <c r="H46" s="36"/>
    </row>
    <row r="47" ht="15.75" customHeight="1">
      <c r="A47" s="40">
        <v>1020.0</v>
      </c>
      <c r="B47" s="37">
        <v>80.0</v>
      </c>
      <c r="C47" s="41">
        <v>6950.0</v>
      </c>
      <c r="D47" s="39"/>
      <c r="E47" s="32"/>
      <c r="F47" s="36"/>
      <c r="G47" s="36"/>
      <c r="H47" s="36"/>
    </row>
    <row r="48" ht="12.75" customHeight="1">
      <c r="A48" s="39"/>
      <c r="B48" s="39"/>
      <c r="C48" s="39"/>
      <c r="D48" s="39"/>
      <c r="E48" s="32"/>
      <c r="F48" s="36"/>
      <c r="G48" s="36"/>
      <c r="H48" s="36"/>
    </row>
    <row r="49" ht="15.75" customHeight="1">
      <c r="A49" s="39"/>
      <c r="B49" s="39"/>
      <c r="C49" s="39"/>
      <c r="D49" s="39"/>
      <c r="E49" s="32"/>
      <c r="F49" s="36"/>
      <c r="G49" s="36"/>
      <c r="H49" s="36"/>
    </row>
    <row r="50" ht="12.75" customHeight="1">
      <c r="A50" s="22"/>
      <c r="B50" s="39"/>
      <c r="C50" s="39"/>
      <c r="D50" s="39"/>
      <c r="E50" s="32"/>
      <c r="F50" s="36"/>
      <c r="G50" s="36"/>
      <c r="H50" s="36"/>
    </row>
    <row r="51" ht="12.75" customHeight="1">
      <c r="A51" s="39"/>
      <c r="B51" s="39"/>
      <c r="C51" s="39"/>
      <c r="D51" s="39"/>
      <c r="E51" s="32"/>
      <c r="F51" s="36"/>
      <c r="G51" s="36"/>
      <c r="H51" s="2"/>
    </row>
    <row r="52" ht="12.75" customHeight="1">
      <c r="A52" s="39"/>
      <c r="B52" s="2"/>
      <c r="C52" s="2"/>
      <c r="D52" s="2"/>
      <c r="E52" s="2"/>
      <c r="F52" s="2"/>
      <c r="G52" s="2"/>
      <c r="H52" s="2"/>
    </row>
    <row r="53" ht="12.75" customHeight="1">
      <c r="A53" s="39"/>
      <c r="B53" s="2"/>
      <c r="C53" s="2"/>
      <c r="D53" s="2"/>
      <c r="E53" s="2"/>
      <c r="F53" s="2"/>
      <c r="G53" s="2"/>
      <c r="H53" s="42"/>
    </row>
    <row r="54" ht="12.75" customHeight="1">
      <c r="A54" s="39"/>
      <c r="B54" s="42"/>
      <c r="C54" s="42"/>
      <c r="D54" s="42"/>
      <c r="E54" s="42"/>
      <c r="F54" s="42"/>
      <c r="G54" s="42"/>
      <c r="H54" s="42"/>
    </row>
    <row r="55" ht="12.75" customHeight="1">
      <c r="A55" s="39"/>
      <c r="B55" s="42"/>
      <c r="C55" s="42"/>
      <c r="D55" s="42"/>
      <c r="E55" s="42"/>
      <c r="F55" s="42"/>
      <c r="G55" s="42"/>
      <c r="H55" s="42"/>
    </row>
    <row r="56" ht="12.75" customHeight="1">
      <c r="A56" s="2"/>
      <c r="B56" s="42"/>
      <c r="C56" s="42"/>
      <c r="D56" s="42"/>
      <c r="E56" s="42"/>
      <c r="F56" s="42"/>
      <c r="G56" s="42"/>
      <c r="H56" s="42"/>
    </row>
    <row r="57" ht="12.75" customHeight="1">
      <c r="A57" s="2"/>
      <c r="B57" s="42"/>
      <c r="C57" s="42"/>
      <c r="D57" s="42"/>
      <c r="E57" s="42"/>
      <c r="F57" s="42"/>
      <c r="G57" s="42"/>
      <c r="H57" s="42"/>
    </row>
    <row r="58" ht="12.75" customHeight="1">
      <c r="A58" s="42"/>
      <c r="B58" s="42"/>
      <c r="C58" s="42"/>
      <c r="D58" s="42"/>
      <c r="E58" s="42"/>
      <c r="F58" s="42"/>
      <c r="G58" s="42"/>
      <c r="H58" s="42"/>
    </row>
    <row r="59" ht="12.75" customHeight="1">
      <c r="A59" s="42"/>
      <c r="B59" s="42"/>
      <c r="C59" s="42"/>
      <c r="D59" s="42"/>
      <c r="E59" s="42"/>
      <c r="F59" s="42"/>
      <c r="G59" s="42"/>
      <c r="H59" s="42"/>
    </row>
    <row r="60" ht="12.75" customHeight="1">
      <c r="A60" s="42"/>
      <c r="B60" s="42"/>
      <c r="C60" s="42"/>
      <c r="D60" s="42"/>
      <c r="E60" s="42"/>
      <c r="F60" s="42"/>
      <c r="G60" s="42"/>
      <c r="H60" s="42"/>
    </row>
    <row r="61" ht="12.75" customHeight="1">
      <c r="A61" s="42"/>
      <c r="B61" s="42"/>
      <c r="C61" s="42"/>
      <c r="D61" s="42"/>
      <c r="E61" s="42"/>
      <c r="F61" s="42"/>
      <c r="G61" s="42"/>
      <c r="H61" s="42"/>
    </row>
    <row r="62" ht="12.75" customHeight="1">
      <c r="A62" s="42"/>
      <c r="B62" s="42"/>
      <c r="C62" s="42"/>
      <c r="D62" s="42"/>
      <c r="E62" s="42"/>
      <c r="F62" s="42"/>
      <c r="G62" s="42"/>
    </row>
    <row r="63" ht="12.75" customHeight="1">
      <c r="A63" s="42"/>
    </row>
    <row r="64" ht="12.75" customHeight="1">
      <c r="A64" s="42"/>
    </row>
    <row r="65" ht="12.75" customHeight="1">
      <c r="A65" s="42"/>
    </row>
    <row r="66" ht="12.75" customHeight="1">
      <c r="A66" s="42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3">
    <mergeCell ref="A5:C5"/>
    <mergeCell ref="I30:J30"/>
    <mergeCell ref="A2:C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0.14"/>
    <col customWidth="1" min="3" max="3" width="8.71"/>
    <col customWidth="1" min="4" max="4" width="9.57"/>
    <col customWidth="1" min="5" max="5" width="9.29"/>
    <col customWidth="1" min="6" max="6" width="13.43"/>
    <col customWidth="1" min="7" max="7" width="24.57"/>
    <col customWidth="1" min="8" max="8" width="8.0"/>
    <col customWidth="1" min="9" max="9" width="9.57"/>
    <col customWidth="1" min="10" max="14" width="8.0"/>
  </cols>
  <sheetData>
    <row r="1" ht="42.0" customHeight="1">
      <c r="A1" s="43" t="s">
        <v>0</v>
      </c>
    </row>
    <row r="2" ht="51.75" customHeight="1"/>
    <row r="3" ht="38.25" customHeight="1">
      <c r="A3" s="44" t="s">
        <v>5</v>
      </c>
      <c r="N3" s="42"/>
    </row>
    <row r="4" ht="22.5" customHeight="1">
      <c r="A4" s="45" t="s">
        <v>6</v>
      </c>
      <c r="B4" s="46"/>
      <c r="C4" s="47" t="s">
        <v>7</v>
      </c>
      <c r="D4" s="48"/>
      <c r="E4" s="49"/>
      <c r="F4" s="50" t="s">
        <v>8</v>
      </c>
      <c r="G4" s="51" t="s">
        <v>9</v>
      </c>
      <c r="H4" s="52" t="s">
        <v>10</v>
      </c>
      <c r="I4" s="48"/>
      <c r="J4" s="48"/>
      <c r="K4" s="53"/>
    </row>
    <row r="5" ht="38.25" customHeight="1">
      <c r="A5" s="54"/>
      <c r="B5" s="55"/>
      <c r="C5" s="56" t="s">
        <v>11</v>
      </c>
      <c r="D5" s="56" t="s">
        <v>12</v>
      </c>
      <c r="E5" s="56" t="s">
        <v>13</v>
      </c>
      <c r="F5" s="57"/>
      <c r="G5" s="54"/>
      <c r="H5" s="56" t="s">
        <v>14</v>
      </c>
      <c r="I5" s="56" t="s">
        <v>15</v>
      </c>
      <c r="J5" s="56" t="s">
        <v>16</v>
      </c>
      <c r="K5" s="58" t="s">
        <v>17</v>
      </c>
    </row>
    <row r="6" ht="36.0" customHeight="1">
      <c r="A6" s="59" t="s">
        <v>18</v>
      </c>
      <c r="B6" s="46"/>
      <c r="C6" s="60">
        <v>1.185</v>
      </c>
      <c r="D6" s="61">
        <v>0.585</v>
      </c>
      <c r="E6" s="62">
        <v>0.02</v>
      </c>
      <c r="F6" s="63">
        <v>20.0</v>
      </c>
      <c r="G6" s="64" t="str">
        <f t="shared" ref="G6:G42" si="1">C6*D6*E6*F6</f>
        <v>0.2773</v>
      </c>
      <c r="H6" s="65" t="str">
        <f t="shared" ref="H6:H42" si="2">K6*G6</f>
        <v>2163</v>
      </c>
      <c r="I6" s="66" t="str">
        <f t="shared" ref="I6:I42" si="3">C6*D6*E6*K6</f>
        <v>108</v>
      </c>
      <c r="J6" s="67" t="str">
        <f t="shared" ref="J6:J42" si="4">E6*K6</f>
        <v>156</v>
      </c>
      <c r="K6" s="68">
        <v>7800.0</v>
      </c>
    </row>
    <row r="7" ht="25.5" customHeight="1">
      <c r="A7" s="69"/>
      <c r="C7" s="70">
        <v>1.185</v>
      </c>
      <c r="D7" s="71">
        <v>0.585</v>
      </c>
      <c r="E7" s="72">
        <v>0.03</v>
      </c>
      <c r="F7" s="73">
        <v>13.0</v>
      </c>
      <c r="G7" s="74" t="str">
        <f t="shared" si="1"/>
        <v>0.2704</v>
      </c>
      <c r="H7" s="75" t="str">
        <f t="shared" si="2"/>
        <v>2055</v>
      </c>
      <c r="I7" s="76" t="str">
        <f t="shared" si="3"/>
        <v>158</v>
      </c>
      <c r="J7" s="77" t="str">
        <f t="shared" si="4"/>
        <v>228</v>
      </c>
      <c r="K7" s="78">
        <v>7600.0</v>
      </c>
    </row>
    <row r="8" ht="18.0" customHeight="1">
      <c r="A8" s="69"/>
      <c r="C8" s="70">
        <v>2.385</v>
      </c>
      <c r="D8" s="71">
        <v>0.585</v>
      </c>
      <c r="E8" s="72">
        <v>0.03</v>
      </c>
      <c r="F8" s="73">
        <v>13.0</v>
      </c>
      <c r="G8" s="74" t="str">
        <f t="shared" si="1"/>
        <v>0.5441</v>
      </c>
      <c r="H8" s="75" t="str">
        <f t="shared" si="2"/>
        <v>4135</v>
      </c>
      <c r="I8" s="76" t="str">
        <f t="shared" si="3"/>
        <v>318</v>
      </c>
      <c r="J8" s="77" t="str">
        <f t="shared" si="4"/>
        <v>228</v>
      </c>
      <c r="K8" s="78">
        <v>7600.0</v>
      </c>
    </row>
    <row r="9" ht="18.0" customHeight="1">
      <c r="A9" s="69"/>
      <c r="C9" s="70">
        <v>1.185</v>
      </c>
      <c r="D9" s="71">
        <v>0.585</v>
      </c>
      <c r="E9" s="72">
        <v>0.04</v>
      </c>
      <c r="F9" s="73">
        <v>9.0</v>
      </c>
      <c r="G9" s="74" t="str">
        <f t="shared" si="1"/>
        <v>0.2496</v>
      </c>
      <c r="H9" s="75" t="str">
        <f t="shared" si="2"/>
        <v>1872</v>
      </c>
      <c r="I9" s="76" t="str">
        <f t="shared" si="3"/>
        <v>208</v>
      </c>
      <c r="J9" s="77" t="str">
        <f t="shared" si="4"/>
        <v>300</v>
      </c>
      <c r="K9" s="78">
        <v>7500.0</v>
      </c>
    </row>
    <row r="10" ht="18.0" customHeight="1">
      <c r="A10" s="69"/>
      <c r="C10" s="70">
        <v>1.185</v>
      </c>
      <c r="D10" s="71">
        <v>0.585</v>
      </c>
      <c r="E10" s="72">
        <v>0.05</v>
      </c>
      <c r="F10" s="73">
        <v>7.0</v>
      </c>
      <c r="G10" s="74" t="str">
        <f t="shared" si="1"/>
        <v>0.2426</v>
      </c>
      <c r="H10" s="75" t="str">
        <f t="shared" si="2"/>
        <v>1771</v>
      </c>
      <c r="I10" s="76" t="str">
        <f t="shared" si="3"/>
        <v>253</v>
      </c>
      <c r="J10" s="77" t="str">
        <f t="shared" si="4"/>
        <v>365</v>
      </c>
      <c r="K10" s="78">
        <v>7300.0</v>
      </c>
    </row>
    <row r="11" ht="19.5" customHeight="1">
      <c r="A11" s="69"/>
      <c r="C11" s="70">
        <v>2.385</v>
      </c>
      <c r="D11" s="71">
        <v>0.585</v>
      </c>
      <c r="E11" s="72">
        <v>0.05</v>
      </c>
      <c r="F11" s="73">
        <v>8.0</v>
      </c>
      <c r="G11" s="74" t="str">
        <f t="shared" si="1"/>
        <v>0.5581</v>
      </c>
      <c r="H11" s="75" t="str">
        <f t="shared" si="2"/>
        <v>4074</v>
      </c>
      <c r="I11" s="76" t="str">
        <f t="shared" si="3"/>
        <v>509</v>
      </c>
      <c r="J11" s="77" t="str">
        <f t="shared" si="4"/>
        <v>365</v>
      </c>
      <c r="K11" s="78">
        <v>7300.0</v>
      </c>
    </row>
    <row r="12" ht="19.5" customHeight="1">
      <c r="A12" s="69"/>
      <c r="C12" s="79">
        <v>1.185</v>
      </c>
      <c r="D12" s="80">
        <v>0.585</v>
      </c>
      <c r="E12" s="81">
        <v>0.1</v>
      </c>
      <c r="F12" s="82">
        <v>4.0</v>
      </c>
      <c r="G12" s="83" t="str">
        <f t="shared" si="1"/>
        <v>0.2773</v>
      </c>
      <c r="H12" s="84" t="str">
        <f t="shared" si="2"/>
        <v>2107</v>
      </c>
      <c r="I12" s="85" t="str">
        <f t="shared" si="3"/>
        <v>527</v>
      </c>
      <c r="J12" s="86" t="str">
        <f t="shared" si="4"/>
        <v>760</v>
      </c>
      <c r="K12" s="87">
        <v>7600.0</v>
      </c>
    </row>
    <row r="13" ht="42.0" customHeight="1">
      <c r="A13" s="59" t="s">
        <v>19</v>
      </c>
      <c r="B13" s="46"/>
      <c r="C13" s="60">
        <v>1.185</v>
      </c>
      <c r="D13" s="61">
        <v>0.585</v>
      </c>
      <c r="E13" s="62">
        <v>0.05</v>
      </c>
      <c r="F13" s="88">
        <v>7.0</v>
      </c>
      <c r="G13" s="89" t="str">
        <f t="shared" si="1"/>
        <v>0.2426</v>
      </c>
      <c r="H13" s="65" t="str">
        <f t="shared" si="2"/>
        <v>1990</v>
      </c>
      <c r="I13" s="66" t="str">
        <f t="shared" si="3"/>
        <v>284</v>
      </c>
      <c r="J13" s="67" t="str">
        <f t="shared" si="4"/>
        <v>410</v>
      </c>
      <c r="K13" s="68">
        <v>8200.0</v>
      </c>
    </row>
    <row r="14" ht="48.0" customHeight="1">
      <c r="A14" s="69"/>
      <c r="C14" s="79">
        <v>1.185</v>
      </c>
      <c r="D14" s="80">
        <v>0.585</v>
      </c>
      <c r="E14" s="81">
        <v>0.1</v>
      </c>
      <c r="F14" s="82">
        <v>4.0</v>
      </c>
      <c r="G14" s="90" t="str">
        <f t="shared" si="1"/>
        <v>0.2773</v>
      </c>
      <c r="H14" s="84" t="str">
        <f t="shared" si="2"/>
        <v>2329</v>
      </c>
      <c r="I14" s="85" t="str">
        <f t="shared" si="3"/>
        <v>582</v>
      </c>
      <c r="J14" s="86" t="str">
        <f t="shared" si="4"/>
        <v>840</v>
      </c>
      <c r="K14" s="87">
        <v>8400.0</v>
      </c>
    </row>
    <row r="15" ht="45.0" customHeight="1">
      <c r="A15" s="59" t="s">
        <v>20</v>
      </c>
      <c r="B15" s="46"/>
      <c r="C15" s="60">
        <v>1.185</v>
      </c>
      <c r="D15" s="61">
        <v>0.585</v>
      </c>
      <c r="E15" s="62">
        <v>0.05</v>
      </c>
      <c r="F15" s="88">
        <v>7.0</v>
      </c>
      <c r="G15" s="89" t="str">
        <f t="shared" si="1"/>
        <v>0.2426</v>
      </c>
      <c r="H15" s="65" t="str">
        <f t="shared" si="2"/>
        <v>1905</v>
      </c>
      <c r="I15" s="66" t="str">
        <f t="shared" si="3"/>
        <v>272</v>
      </c>
      <c r="J15" s="67" t="str">
        <f t="shared" si="4"/>
        <v>392.5</v>
      </c>
      <c r="K15" s="68">
        <v>7850.0</v>
      </c>
    </row>
    <row r="16" ht="55.5" customHeight="1">
      <c r="A16" s="69"/>
      <c r="C16" s="79">
        <v>1.185</v>
      </c>
      <c r="D16" s="80">
        <v>0.585</v>
      </c>
      <c r="E16" s="81">
        <v>0.1</v>
      </c>
      <c r="F16" s="82">
        <v>4.0</v>
      </c>
      <c r="G16" s="90" t="str">
        <f t="shared" si="1"/>
        <v>0.2773</v>
      </c>
      <c r="H16" s="84" t="str">
        <f t="shared" si="2"/>
        <v>2274</v>
      </c>
      <c r="I16" s="85" t="str">
        <f t="shared" si="3"/>
        <v>568</v>
      </c>
      <c r="J16" s="86" t="str">
        <f t="shared" si="4"/>
        <v>820</v>
      </c>
      <c r="K16" s="87">
        <v>8200.0</v>
      </c>
    </row>
    <row r="17" ht="12.75" customHeight="1">
      <c r="A17" s="59" t="s">
        <v>21</v>
      </c>
      <c r="B17" s="91"/>
      <c r="C17" s="92">
        <v>2.4</v>
      </c>
      <c r="D17" s="93">
        <v>0.6</v>
      </c>
      <c r="E17" s="93">
        <v>0.04</v>
      </c>
      <c r="F17" s="88">
        <v>10.0</v>
      </c>
      <c r="G17" s="89" t="str">
        <f t="shared" si="1"/>
        <v>0.5760</v>
      </c>
      <c r="H17" s="94" t="str">
        <f t="shared" si="2"/>
        <v>7891</v>
      </c>
      <c r="I17" s="95" t="str">
        <f t="shared" si="3"/>
        <v>789</v>
      </c>
      <c r="J17" s="96" t="str">
        <f t="shared" si="4"/>
        <v>548</v>
      </c>
      <c r="K17" s="97">
        <v>13700.0</v>
      </c>
    </row>
    <row r="18" ht="19.5" customHeight="1">
      <c r="A18" s="69"/>
      <c r="B18" s="98"/>
      <c r="C18" s="99">
        <v>2.4</v>
      </c>
      <c r="D18" s="100">
        <v>0.6</v>
      </c>
      <c r="E18" s="100">
        <v>0.05</v>
      </c>
      <c r="F18" s="73">
        <v>8.0</v>
      </c>
      <c r="G18" s="101" t="str">
        <f t="shared" si="1"/>
        <v>0.5760</v>
      </c>
      <c r="H18" s="102" t="str">
        <f t="shared" si="2"/>
        <v>7546</v>
      </c>
      <c r="I18" s="103" t="str">
        <f t="shared" si="3"/>
        <v>943</v>
      </c>
      <c r="J18" s="104" t="str">
        <f t="shared" si="4"/>
        <v>655</v>
      </c>
      <c r="K18" s="105">
        <v>13100.0</v>
      </c>
    </row>
    <row r="19" ht="19.5" customHeight="1">
      <c r="A19" s="54"/>
      <c r="B19" s="57"/>
      <c r="C19" s="106">
        <v>2.4</v>
      </c>
      <c r="D19" s="107">
        <v>0.6</v>
      </c>
      <c r="E19" s="107">
        <v>0.1</v>
      </c>
      <c r="F19" s="82">
        <v>4.0</v>
      </c>
      <c r="G19" s="90" t="str">
        <f t="shared" si="1"/>
        <v>0.5760</v>
      </c>
      <c r="H19" s="108" t="str">
        <f t="shared" si="2"/>
        <v>7718</v>
      </c>
      <c r="I19" s="109" t="str">
        <f t="shared" si="3"/>
        <v>1930</v>
      </c>
      <c r="J19" s="110" t="str">
        <f t="shared" si="4"/>
        <v>1340</v>
      </c>
      <c r="K19" s="111">
        <v>13400.0</v>
      </c>
    </row>
    <row r="20" ht="12.75" customHeight="1">
      <c r="A20" s="112" t="s">
        <v>22</v>
      </c>
      <c r="C20" s="92">
        <v>2.4</v>
      </c>
      <c r="D20" s="93">
        <v>0.6</v>
      </c>
      <c r="E20" s="93">
        <v>0.04</v>
      </c>
      <c r="F20" s="88">
        <v>10.0</v>
      </c>
      <c r="G20" s="89" t="str">
        <f t="shared" si="1"/>
        <v>0.5760</v>
      </c>
      <c r="H20" s="94" t="str">
        <f t="shared" si="2"/>
        <v>8006</v>
      </c>
      <c r="I20" s="95" t="str">
        <f t="shared" si="3"/>
        <v>801</v>
      </c>
      <c r="J20" s="96" t="str">
        <f t="shared" si="4"/>
        <v>556</v>
      </c>
      <c r="K20" s="97">
        <v>13900.0</v>
      </c>
    </row>
    <row r="21" ht="19.5" customHeight="1">
      <c r="A21" s="69"/>
      <c r="C21" s="99">
        <v>2.4</v>
      </c>
      <c r="D21" s="100">
        <v>0.6</v>
      </c>
      <c r="E21" s="100">
        <v>0.05</v>
      </c>
      <c r="F21" s="73">
        <v>8.0</v>
      </c>
      <c r="G21" s="101" t="str">
        <f t="shared" si="1"/>
        <v>0.5760</v>
      </c>
      <c r="H21" s="102" t="str">
        <f t="shared" si="2"/>
        <v>7718</v>
      </c>
      <c r="I21" s="103" t="str">
        <f t="shared" si="3"/>
        <v>965</v>
      </c>
      <c r="J21" s="104" t="str">
        <f t="shared" si="4"/>
        <v>670</v>
      </c>
      <c r="K21" s="105">
        <v>13400.0</v>
      </c>
    </row>
    <row r="22" ht="21.75" customHeight="1">
      <c r="A22" s="54"/>
      <c r="B22" s="55"/>
      <c r="C22" s="106">
        <v>2.4</v>
      </c>
      <c r="D22" s="107">
        <v>0.6</v>
      </c>
      <c r="E22" s="107">
        <v>0.1</v>
      </c>
      <c r="F22" s="82">
        <v>4.0</v>
      </c>
      <c r="G22" s="90" t="str">
        <f t="shared" si="1"/>
        <v>0.5760</v>
      </c>
      <c r="H22" s="108" t="str">
        <f t="shared" si="2"/>
        <v>7834</v>
      </c>
      <c r="I22" s="109" t="str">
        <f t="shared" si="3"/>
        <v>1958</v>
      </c>
      <c r="J22" s="110" t="str">
        <f t="shared" si="4"/>
        <v>1360</v>
      </c>
      <c r="K22" s="111">
        <v>13600.0</v>
      </c>
    </row>
    <row r="23" ht="17.25" customHeight="1">
      <c r="A23" s="59" t="s">
        <v>23</v>
      </c>
      <c r="B23" s="113"/>
      <c r="C23" s="93">
        <v>1.185</v>
      </c>
      <c r="D23" s="93">
        <v>0.585</v>
      </c>
      <c r="E23" s="93">
        <v>0.02</v>
      </c>
      <c r="F23" s="88">
        <v>20.0</v>
      </c>
      <c r="G23" s="89" t="str">
        <f t="shared" si="1"/>
        <v>0.2773</v>
      </c>
      <c r="H23" s="94" t="str">
        <f t="shared" si="2"/>
        <v>2163</v>
      </c>
      <c r="I23" s="95" t="str">
        <f t="shared" si="3"/>
        <v>108</v>
      </c>
      <c r="J23" s="96" t="str">
        <f t="shared" si="4"/>
        <v>156</v>
      </c>
      <c r="K23" s="97">
        <v>7800.0</v>
      </c>
    </row>
    <row r="24" ht="15.75" customHeight="1">
      <c r="A24" s="69"/>
      <c r="B24" s="114"/>
      <c r="C24" s="100">
        <v>1.185</v>
      </c>
      <c r="D24" s="100">
        <v>0.585</v>
      </c>
      <c r="E24" s="100">
        <v>0.03</v>
      </c>
      <c r="F24" s="115">
        <v>13.0</v>
      </c>
      <c r="G24" s="116" t="str">
        <f t="shared" si="1"/>
        <v>0.2704</v>
      </c>
      <c r="H24" s="102" t="str">
        <f t="shared" si="2"/>
        <v>2055</v>
      </c>
      <c r="I24" s="103" t="str">
        <f t="shared" si="3"/>
        <v>158</v>
      </c>
      <c r="J24" s="104" t="str">
        <f t="shared" si="4"/>
        <v>228</v>
      </c>
      <c r="K24" s="105">
        <v>7600.0</v>
      </c>
    </row>
    <row r="25" ht="15.0" customHeight="1">
      <c r="A25" s="69"/>
      <c r="B25" s="114"/>
      <c r="C25" s="100">
        <v>1.185</v>
      </c>
      <c r="D25" s="100">
        <v>0.585</v>
      </c>
      <c r="E25" s="100">
        <v>0.04</v>
      </c>
      <c r="F25" s="115">
        <v>10.0</v>
      </c>
      <c r="G25" s="116" t="str">
        <f t="shared" si="1"/>
        <v>0.2773</v>
      </c>
      <c r="H25" s="102" t="str">
        <f t="shared" si="2"/>
        <v>2080</v>
      </c>
      <c r="I25" s="103" t="str">
        <f t="shared" si="3"/>
        <v>208</v>
      </c>
      <c r="J25" s="104" t="str">
        <f t="shared" si="4"/>
        <v>300</v>
      </c>
      <c r="K25" s="105">
        <v>7500.0</v>
      </c>
    </row>
    <row r="26" ht="13.5" customHeight="1">
      <c r="A26" s="69"/>
      <c r="B26" s="114"/>
      <c r="C26" s="100">
        <v>1.185</v>
      </c>
      <c r="D26" s="100">
        <v>0.585</v>
      </c>
      <c r="E26" s="100">
        <v>0.05</v>
      </c>
      <c r="F26" s="115">
        <v>8.0</v>
      </c>
      <c r="G26" s="116" t="str">
        <f t="shared" si="1"/>
        <v>0.2773</v>
      </c>
      <c r="H26" s="102" t="str">
        <f t="shared" si="2"/>
        <v>2024</v>
      </c>
      <c r="I26" s="103" t="str">
        <f t="shared" si="3"/>
        <v>253</v>
      </c>
      <c r="J26" s="104" t="str">
        <f t="shared" si="4"/>
        <v>365</v>
      </c>
      <c r="K26" s="105">
        <v>7300.0</v>
      </c>
    </row>
    <row r="27" ht="12.75" customHeight="1">
      <c r="A27" s="54"/>
      <c r="B27" s="117"/>
      <c r="C27" s="118">
        <v>1.185</v>
      </c>
      <c r="D27" s="118">
        <v>0.585</v>
      </c>
      <c r="E27" s="118">
        <v>0.1</v>
      </c>
      <c r="F27" s="119">
        <v>4.0</v>
      </c>
      <c r="G27" s="120" t="str">
        <f t="shared" si="1"/>
        <v>0.2773</v>
      </c>
      <c r="H27" s="102" t="str">
        <f t="shared" si="2"/>
        <v>2107</v>
      </c>
      <c r="I27" s="103" t="str">
        <f t="shared" si="3"/>
        <v>527</v>
      </c>
      <c r="J27" s="104" t="str">
        <f t="shared" si="4"/>
        <v>760</v>
      </c>
      <c r="K27" s="105">
        <v>7600.0</v>
      </c>
    </row>
    <row r="28" ht="21.0" customHeight="1">
      <c r="A28" s="59" t="s">
        <v>24</v>
      </c>
      <c r="B28" s="46"/>
      <c r="C28" s="92">
        <v>1.185</v>
      </c>
      <c r="D28" s="93">
        <v>0.585</v>
      </c>
      <c r="E28" s="93">
        <v>0.05</v>
      </c>
      <c r="F28" s="88">
        <v>8.0</v>
      </c>
      <c r="G28" s="89" t="str">
        <f t="shared" si="1"/>
        <v>0.2773</v>
      </c>
      <c r="H28" s="65" t="str">
        <f t="shared" si="2"/>
        <v>2152</v>
      </c>
      <c r="I28" s="66" t="str">
        <f t="shared" si="3"/>
        <v>269</v>
      </c>
      <c r="J28" s="67" t="str">
        <f t="shared" si="4"/>
        <v>388</v>
      </c>
      <c r="K28" s="68">
        <v>7760.0</v>
      </c>
    </row>
    <row r="29" ht="23.25" customHeight="1">
      <c r="A29" s="69"/>
      <c r="C29" s="121">
        <v>1.185</v>
      </c>
      <c r="D29" s="122">
        <v>0.585</v>
      </c>
      <c r="E29" s="122">
        <v>0.1</v>
      </c>
      <c r="F29" s="73">
        <v>4.0</v>
      </c>
      <c r="G29" s="101" t="str">
        <f t="shared" si="1"/>
        <v>0.2773</v>
      </c>
      <c r="H29" s="75" t="str">
        <f t="shared" si="2"/>
        <v>2246</v>
      </c>
      <c r="I29" s="76" t="str">
        <f t="shared" si="3"/>
        <v>562</v>
      </c>
      <c r="J29" s="77" t="str">
        <f t="shared" si="4"/>
        <v>810</v>
      </c>
      <c r="K29" s="78">
        <v>8100.0</v>
      </c>
    </row>
    <row r="30" ht="25.5" customHeight="1">
      <c r="A30" s="69"/>
      <c r="C30" s="123">
        <v>1.185</v>
      </c>
      <c r="D30" s="124">
        <v>0.585</v>
      </c>
      <c r="E30" s="124">
        <v>0.12</v>
      </c>
      <c r="F30" s="82">
        <v>3.0</v>
      </c>
      <c r="G30" s="90" t="str">
        <f t="shared" si="1"/>
        <v>0.2496</v>
      </c>
      <c r="H30" s="84" t="str">
        <f t="shared" si="2"/>
        <v>2046</v>
      </c>
      <c r="I30" s="85" t="str">
        <f t="shared" si="3"/>
        <v>682</v>
      </c>
      <c r="J30" s="86" t="str">
        <f t="shared" si="4"/>
        <v>984</v>
      </c>
      <c r="K30" s="87">
        <v>8200.0</v>
      </c>
    </row>
    <row r="31" ht="12.75" customHeight="1">
      <c r="A31" s="59" t="s">
        <v>25</v>
      </c>
      <c r="B31" s="46"/>
      <c r="C31" s="92">
        <v>1.185</v>
      </c>
      <c r="D31" s="93">
        <v>0.585</v>
      </c>
      <c r="E31" s="93">
        <v>0.04</v>
      </c>
      <c r="F31" s="88">
        <v>10.0</v>
      </c>
      <c r="G31" s="89" t="str">
        <f t="shared" si="1"/>
        <v>0.2773</v>
      </c>
      <c r="H31" s="125" t="str">
        <f t="shared" si="2"/>
        <v>2301.507</v>
      </c>
      <c r="I31" s="66" t="str">
        <f t="shared" si="3"/>
        <v>230</v>
      </c>
      <c r="J31" s="126" t="str">
        <f t="shared" si="4"/>
        <v>332</v>
      </c>
      <c r="K31" s="127">
        <v>8300.0</v>
      </c>
    </row>
    <row r="32" ht="13.5" customHeight="1">
      <c r="A32" s="69"/>
      <c r="C32" s="121">
        <v>1.185</v>
      </c>
      <c r="D32" s="122">
        <v>0.585</v>
      </c>
      <c r="E32" s="122">
        <v>0.05</v>
      </c>
      <c r="F32" s="73">
        <v>8.0</v>
      </c>
      <c r="G32" s="101" t="str">
        <f t="shared" si="1"/>
        <v>0.2773</v>
      </c>
      <c r="H32" s="75" t="str">
        <f t="shared" si="2"/>
        <v>2274</v>
      </c>
      <c r="I32" s="76" t="str">
        <f t="shared" si="3"/>
        <v>284</v>
      </c>
      <c r="J32" s="77" t="str">
        <f t="shared" si="4"/>
        <v>410</v>
      </c>
      <c r="K32" s="128">
        <v>8200.0</v>
      </c>
    </row>
    <row r="33" ht="15.0" customHeight="1">
      <c r="A33" s="69"/>
      <c r="C33" s="121">
        <v>1.185</v>
      </c>
      <c r="D33" s="122">
        <v>0.585</v>
      </c>
      <c r="E33" s="122">
        <v>0.06</v>
      </c>
      <c r="F33" s="73">
        <v>5.0</v>
      </c>
      <c r="G33" s="101" t="str">
        <f t="shared" si="1"/>
        <v>0.2080</v>
      </c>
      <c r="H33" s="75" t="str">
        <f t="shared" si="2"/>
        <v>1726</v>
      </c>
      <c r="I33" s="76" t="str">
        <f t="shared" si="3"/>
        <v>345</v>
      </c>
      <c r="J33" s="77" t="str">
        <f t="shared" si="4"/>
        <v>498</v>
      </c>
      <c r="K33" s="128">
        <v>8300.0</v>
      </c>
    </row>
    <row r="34" ht="15.0" customHeight="1">
      <c r="A34" s="69"/>
      <c r="C34" s="121">
        <v>1.185</v>
      </c>
      <c r="D34" s="122">
        <v>0.585</v>
      </c>
      <c r="E34" s="122">
        <v>0.08</v>
      </c>
      <c r="F34" s="73">
        <v>5.0</v>
      </c>
      <c r="G34" s="101" t="str">
        <f t="shared" si="1"/>
        <v>0.2773</v>
      </c>
      <c r="H34" s="75" t="str">
        <f t="shared" si="2"/>
        <v>2357</v>
      </c>
      <c r="I34" s="76" t="str">
        <f t="shared" si="3"/>
        <v>471</v>
      </c>
      <c r="J34" s="77" t="str">
        <f t="shared" si="4"/>
        <v>680</v>
      </c>
      <c r="K34" s="128">
        <v>8500.0</v>
      </c>
    </row>
    <row r="35" ht="15.75" customHeight="1">
      <c r="A35" s="54"/>
      <c r="B35" s="55"/>
      <c r="C35" s="123">
        <v>1.185</v>
      </c>
      <c r="D35" s="124">
        <v>0.585</v>
      </c>
      <c r="E35" s="124">
        <v>0.1</v>
      </c>
      <c r="F35" s="82">
        <v>4.0</v>
      </c>
      <c r="G35" s="90" t="str">
        <f t="shared" si="1"/>
        <v>0.2773</v>
      </c>
      <c r="H35" s="129" t="str">
        <f t="shared" si="2"/>
        <v>2329.236</v>
      </c>
      <c r="I35" s="85" t="str">
        <f t="shared" si="3"/>
        <v>582</v>
      </c>
      <c r="J35" s="130" t="str">
        <f t="shared" si="4"/>
        <v>840</v>
      </c>
      <c r="K35" s="131">
        <v>8400.0</v>
      </c>
    </row>
    <row r="36" ht="24.75" customHeight="1">
      <c r="A36" s="59" t="s">
        <v>26</v>
      </c>
      <c r="B36" s="46"/>
      <c r="C36" s="92">
        <v>1.185</v>
      </c>
      <c r="D36" s="93">
        <v>0.585</v>
      </c>
      <c r="E36" s="93">
        <v>0.04</v>
      </c>
      <c r="F36" s="88">
        <v>10.0</v>
      </c>
      <c r="G36" s="89" t="str">
        <f t="shared" si="1"/>
        <v>0.2773</v>
      </c>
      <c r="H36" s="65" t="str">
        <f t="shared" si="2"/>
        <v>2274</v>
      </c>
      <c r="I36" s="66" t="str">
        <f t="shared" si="3"/>
        <v>227</v>
      </c>
      <c r="J36" s="67" t="str">
        <f t="shared" si="4"/>
        <v>328</v>
      </c>
      <c r="K36" s="127">
        <v>8200.0</v>
      </c>
    </row>
    <row r="37" ht="21.0" customHeight="1">
      <c r="A37" s="69"/>
      <c r="C37" s="121">
        <v>1.185</v>
      </c>
      <c r="D37" s="122">
        <v>0.585</v>
      </c>
      <c r="E37" s="122">
        <v>0.05</v>
      </c>
      <c r="F37" s="73">
        <v>8.0</v>
      </c>
      <c r="G37" s="101" t="str">
        <f t="shared" si="1"/>
        <v>0.2773</v>
      </c>
      <c r="H37" s="75" t="str">
        <f t="shared" si="2"/>
        <v>2274</v>
      </c>
      <c r="I37" s="76" t="str">
        <f t="shared" si="3"/>
        <v>284</v>
      </c>
      <c r="J37" s="77" t="str">
        <f t="shared" si="4"/>
        <v>410</v>
      </c>
      <c r="K37" s="128">
        <v>8200.0</v>
      </c>
    </row>
    <row r="38" ht="22.5" customHeight="1">
      <c r="A38" s="69"/>
      <c r="C38" s="123">
        <v>1.185</v>
      </c>
      <c r="D38" s="124">
        <v>0.585</v>
      </c>
      <c r="E38" s="124">
        <v>0.1</v>
      </c>
      <c r="F38" s="82">
        <v>4.0</v>
      </c>
      <c r="G38" s="90" t="str">
        <f t="shared" si="1"/>
        <v>0.2773</v>
      </c>
      <c r="H38" s="84" t="str">
        <f t="shared" si="2"/>
        <v>2302</v>
      </c>
      <c r="I38" s="85" t="str">
        <f t="shared" si="3"/>
        <v>575</v>
      </c>
      <c r="J38" s="86" t="str">
        <f t="shared" si="4"/>
        <v>830</v>
      </c>
      <c r="K38" s="131">
        <v>8300.0</v>
      </c>
    </row>
    <row r="39" ht="18.0" customHeight="1">
      <c r="A39" s="59" t="s">
        <v>27</v>
      </c>
      <c r="B39" s="46"/>
      <c r="C39" s="92">
        <v>1.185</v>
      </c>
      <c r="D39" s="93">
        <v>0.585</v>
      </c>
      <c r="E39" s="93">
        <v>0.03</v>
      </c>
      <c r="F39" s="126">
        <v>13.0</v>
      </c>
      <c r="G39" s="132" t="str">
        <f t="shared" si="1"/>
        <v>0.2704</v>
      </c>
      <c r="H39" s="125" t="str">
        <f t="shared" si="2"/>
        <v>2395.369665</v>
      </c>
      <c r="I39" s="66" t="str">
        <f t="shared" si="3"/>
        <v>184</v>
      </c>
      <c r="J39" s="126" t="str">
        <f t="shared" si="4"/>
        <v>265.8</v>
      </c>
      <c r="K39" s="127">
        <v>8860.0</v>
      </c>
    </row>
    <row r="40" ht="18.75" customHeight="1">
      <c r="A40" s="69"/>
      <c r="C40" s="121">
        <v>1.185</v>
      </c>
      <c r="D40" s="122">
        <v>0.585</v>
      </c>
      <c r="E40" s="122">
        <v>0.04</v>
      </c>
      <c r="F40" s="73">
        <v>10.0</v>
      </c>
      <c r="G40" s="101" t="str">
        <f t="shared" si="1"/>
        <v>0.2773</v>
      </c>
      <c r="H40" s="75" t="str">
        <f t="shared" si="2"/>
        <v>2426</v>
      </c>
      <c r="I40" s="76" t="str">
        <f t="shared" si="3"/>
        <v>243</v>
      </c>
      <c r="J40" s="77" t="str">
        <f t="shared" si="4"/>
        <v>350</v>
      </c>
      <c r="K40" s="128">
        <v>8750.0</v>
      </c>
    </row>
    <row r="41" ht="19.5" customHeight="1">
      <c r="A41" s="69"/>
      <c r="C41" s="121">
        <v>1.185</v>
      </c>
      <c r="D41" s="122">
        <v>0.585</v>
      </c>
      <c r="E41" s="122">
        <v>0.05</v>
      </c>
      <c r="F41" s="73">
        <v>8.0</v>
      </c>
      <c r="G41" s="101" t="str">
        <f t="shared" si="1"/>
        <v>0.2773</v>
      </c>
      <c r="H41" s="75" t="str">
        <f t="shared" si="2"/>
        <v>2357</v>
      </c>
      <c r="I41" s="76" t="str">
        <f t="shared" si="3"/>
        <v>295</v>
      </c>
      <c r="J41" s="77" t="str">
        <f t="shared" si="4"/>
        <v>425</v>
      </c>
      <c r="K41" s="128">
        <v>8500.0</v>
      </c>
    </row>
    <row r="42" ht="23.25" customHeight="1">
      <c r="A42" s="69"/>
      <c r="C42" s="123">
        <v>1.185</v>
      </c>
      <c r="D42" s="124">
        <v>0.585</v>
      </c>
      <c r="E42" s="124">
        <v>0.1</v>
      </c>
      <c r="F42" s="130">
        <v>4.0</v>
      </c>
      <c r="G42" s="133" t="str">
        <f t="shared" si="1"/>
        <v>0.2773</v>
      </c>
      <c r="H42" s="129" t="str">
        <f t="shared" si="2"/>
        <v>2487.2913</v>
      </c>
      <c r="I42" s="85" t="str">
        <f t="shared" si="3"/>
        <v>622</v>
      </c>
      <c r="J42" s="130" t="str">
        <f t="shared" si="4"/>
        <v>897</v>
      </c>
      <c r="K42" s="131">
        <v>8970.0</v>
      </c>
    </row>
    <row r="43" ht="24.75" customHeight="1">
      <c r="A43" s="134" t="s">
        <v>28</v>
      </c>
      <c r="B43" s="113"/>
      <c r="C43" s="135" t="s">
        <v>29</v>
      </c>
      <c r="D43" s="136"/>
      <c r="E43" s="137"/>
      <c r="F43" s="135" t="s">
        <v>30</v>
      </c>
      <c r="G43" s="136"/>
      <c r="H43" s="136"/>
      <c r="I43" s="136"/>
      <c r="J43" s="136"/>
      <c r="K43" s="138"/>
    </row>
    <row r="44" ht="20.25" customHeight="1">
      <c r="A44" s="69"/>
      <c r="B44" s="114"/>
      <c r="C44" s="139" t="s">
        <v>31</v>
      </c>
      <c r="D44" s="140"/>
      <c r="E44" s="141"/>
      <c r="F44" s="139" t="s">
        <v>32</v>
      </c>
      <c r="G44" s="140"/>
      <c r="H44" s="140"/>
      <c r="I44" s="140"/>
      <c r="J44" s="140"/>
      <c r="K44" s="142"/>
    </row>
    <row r="45" ht="36.0" customHeight="1">
      <c r="A45" s="54"/>
      <c r="B45" s="117"/>
      <c r="C45" s="143" t="s">
        <v>33</v>
      </c>
      <c r="D45" s="144"/>
      <c r="E45" s="145"/>
      <c r="F45" s="146" t="s">
        <v>34</v>
      </c>
      <c r="G45" s="144"/>
      <c r="H45" s="144"/>
      <c r="I45" s="144"/>
      <c r="J45" s="144"/>
      <c r="K45" s="147"/>
    </row>
    <row r="46" ht="22.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4">
    <mergeCell ref="C43:E43"/>
    <mergeCell ref="C44:E44"/>
    <mergeCell ref="F43:K43"/>
    <mergeCell ref="F44:K44"/>
    <mergeCell ref="H4:K4"/>
    <mergeCell ref="C4:E4"/>
    <mergeCell ref="A43:B45"/>
    <mergeCell ref="A39:B42"/>
    <mergeCell ref="C45:E45"/>
    <mergeCell ref="F45:K45"/>
    <mergeCell ref="A23:B27"/>
    <mergeCell ref="A28:B30"/>
    <mergeCell ref="A13:B14"/>
    <mergeCell ref="A4:B5"/>
    <mergeCell ref="A6:B12"/>
    <mergeCell ref="F4:F5"/>
    <mergeCell ref="G4:G5"/>
    <mergeCell ref="A1:K2"/>
    <mergeCell ref="A15:B16"/>
    <mergeCell ref="A17:B19"/>
    <mergeCell ref="A20:B22"/>
    <mergeCell ref="A31:B35"/>
    <mergeCell ref="A36:B38"/>
    <mergeCell ref="A3:K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57"/>
    <col customWidth="1" min="2" max="11" width="8.0"/>
  </cols>
  <sheetData>
    <row r="1" ht="12.75" customHeight="1">
      <c r="A1" s="148" t="s">
        <v>0</v>
      </c>
      <c r="B1" s="46"/>
      <c r="C1" s="46"/>
      <c r="D1" s="46"/>
      <c r="E1" s="46"/>
      <c r="F1" s="46"/>
      <c r="G1" s="46"/>
      <c r="H1" s="46"/>
      <c r="I1" s="46"/>
      <c r="J1" s="91"/>
    </row>
    <row r="2" ht="48.0" customHeight="1">
      <c r="A2" s="54"/>
      <c r="B2" s="55"/>
      <c r="C2" s="55"/>
      <c r="D2" s="55"/>
      <c r="E2" s="55"/>
      <c r="F2" s="55"/>
      <c r="G2" s="55"/>
      <c r="H2" s="55"/>
      <c r="I2" s="55"/>
      <c r="J2" s="57"/>
    </row>
    <row r="3" ht="36.75" customHeight="1">
      <c r="A3" s="149" t="s">
        <v>5</v>
      </c>
      <c r="B3" s="6"/>
      <c r="C3" s="6"/>
      <c r="D3" s="6"/>
      <c r="E3" s="6"/>
      <c r="F3" s="6"/>
      <c r="G3" s="6"/>
      <c r="H3" s="6"/>
      <c r="I3" s="6"/>
      <c r="J3" s="7"/>
    </row>
    <row r="4" ht="12.75" customHeight="1">
      <c r="A4" s="150" t="s">
        <v>35</v>
      </c>
      <c r="B4" s="136"/>
      <c r="C4" s="136"/>
      <c r="D4" s="136"/>
      <c r="E4" s="136"/>
      <c r="F4" s="136"/>
      <c r="G4" s="136"/>
      <c r="H4" s="136"/>
      <c r="I4" s="136"/>
      <c r="J4" s="137"/>
    </row>
    <row r="5" ht="26.25" customHeight="1">
      <c r="A5" s="151" t="s">
        <v>36</v>
      </c>
      <c r="B5" s="141"/>
      <c r="C5" s="152" t="s">
        <v>37</v>
      </c>
      <c r="D5" s="152" t="s">
        <v>38</v>
      </c>
      <c r="E5" s="152" t="s">
        <v>39</v>
      </c>
      <c r="F5" s="152" t="s">
        <v>40</v>
      </c>
      <c r="G5" s="151" t="s">
        <v>41</v>
      </c>
      <c r="H5" s="141"/>
      <c r="I5" s="151" t="s">
        <v>42</v>
      </c>
      <c r="J5" s="141"/>
    </row>
    <row r="6" ht="26.25" customHeight="1">
      <c r="A6" s="153" t="s">
        <v>43</v>
      </c>
      <c r="B6" s="154">
        <v>6.0</v>
      </c>
      <c r="C6" s="155">
        <v>1.3</v>
      </c>
      <c r="D6" s="156">
        <v>50.0</v>
      </c>
      <c r="E6" s="155" t="str">
        <f t="shared" ref="E6:E8" si="1">C6*D6</f>
        <v>65.00</v>
      </c>
      <c r="F6" s="157">
        <v>0.55</v>
      </c>
      <c r="G6" s="158">
        <v>1.0</v>
      </c>
      <c r="H6" s="159" t="str">
        <f t="shared" ref="H6:H8" si="2">I6*E6</f>
        <v>18200.00</v>
      </c>
      <c r="I6" s="160">
        <v>280.0</v>
      </c>
      <c r="J6" s="141"/>
    </row>
    <row r="7" ht="26.25" customHeight="1">
      <c r="A7" s="153" t="s">
        <v>44</v>
      </c>
      <c r="B7" s="154">
        <v>8.0</v>
      </c>
      <c r="C7" s="155">
        <v>1.3</v>
      </c>
      <c r="D7" s="156">
        <v>50.0</v>
      </c>
      <c r="E7" s="155" t="str">
        <f t="shared" si="1"/>
        <v>65.00</v>
      </c>
      <c r="F7" s="157">
        <v>0.84</v>
      </c>
      <c r="G7" s="158">
        <v>1.0</v>
      </c>
      <c r="H7" s="159" t="str">
        <f t="shared" si="2"/>
        <v>23725.00</v>
      </c>
      <c r="I7" s="160">
        <v>365.0</v>
      </c>
      <c r="J7" s="141"/>
    </row>
    <row r="8" ht="26.25" customHeight="1">
      <c r="A8" s="153" t="s">
        <v>45</v>
      </c>
      <c r="B8" s="154">
        <v>10.0</v>
      </c>
      <c r="C8" s="155">
        <v>1.3</v>
      </c>
      <c r="D8" s="156">
        <v>50.0</v>
      </c>
      <c r="E8" s="155" t="str">
        <f t="shared" si="1"/>
        <v>65.00</v>
      </c>
      <c r="F8" s="157">
        <v>0.98</v>
      </c>
      <c r="G8" s="158">
        <v>1.0</v>
      </c>
      <c r="H8" s="159" t="str">
        <f t="shared" si="2"/>
        <v>29900.00</v>
      </c>
      <c r="I8" s="160">
        <v>460.0</v>
      </c>
      <c r="J8" s="141"/>
    </row>
    <row r="9" ht="15.0" customHeight="1">
      <c r="A9" s="161" t="s">
        <v>46</v>
      </c>
      <c r="B9" s="140"/>
      <c r="C9" s="140"/>
      <c r="D9" s="140"/>
      <c r="E9" s="140"/>
      <c r="F9" s="140"/>
      <c r="G9" s="140"/>
      <c r="H9" s="140"/>
      <c r="I9" s="140"/>
      <c r="J9" s="141"/>
    </row>
    <row r="10" ht="39.0" customHeight="1">
      <c r="A10" s="158" t="s">
        <v>47</v>
      </c>
      <c r="B10" s="154"/>
      <c r="C10" s="155">
        <v>5.0</v>
      </c>
      <c r="D10" s="156">
        <v>50.0</v>
      </c>
      <c r="E10" s="155"/>
      <c r="F10" s="157"/>
      <c r="G10" s="162">
        <v>1.0</v>
      </c>
      <c r="H10" s="162"/>
      <c r="I10" s="160">
        <v>1050.0</v>
      </c>
      <c r="J10" s="141"/>
    </row>
    <row r="11" ht="39.0" customHeight="1">
      <c r="A11" s="158" t="s">
        <v>48</v>
      </c>
      <c r="B11" s="154"/>
      <c r="C11" s="155">
        <v>10.0</v>
      </c>
      <c r="D11" s="156">
        <v>50.0</v>
      </c>
      <c r="E11" s="155"/>
      <c r="F11" s="157"/>
      <c r="G11" s="162">
        <v>1.0</v>
      </c>
      <c r="H11" s="162"/>
      <c r="I11" s="160">
        <v>1950.0</v>
      </c>
      <c r="J11" s="141"/>
    </row>
    <row r="12" ht="27.0" customHeight="1">
      <c r="A12" s="163" t="s">
        <v>49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ht="26.25" customHeight="1">
      <c r="A13" s="164" t="s">
        <v>36</v>
      </c>
      <c r="B13" s="141"/>
      <c r="C13" s="165" t="s">
        <v>37</v>
      </c>
      <c r="D13" s="165" t="s">
        <v>38</v>
      </c>
      <c r="E13" s="165" t="s">
        <v>39</v>
      </c>
      <c r="F13" s="165" t="s">
        <v>40</v>
      </c>
      <c r="G13" s="164" t="s">
        <v>42</v>
      </c>
      <c r="H13" s="141"/>
      <c r="I13" s="164" t="s">
        <v>41</v>
      </c>
      <c r="J13" s="141"/>
    </row>
    <row r="14" ht="12.75" customHeight="1">
      <c r="A14" s="166" t="s">
        <v>50</v>
      </c>
      <c r="B14" s="141"/>
      <c r="C14" s="154">
        <v>1.0</v>
      </c>
      <c r="D14" s="154">
        <v>50.0</v>
      </c>
      <c r="E14" s="154">
        <v>50.0</v>
      </c>
      <c r="F14" s="154">
        <v>0.025</v>
      </c>
      <c r="G14" s="167">
        <v>150.0</v>
      </c>
      <c r="H14" s="141"/>
      <c r="I14" s="167" t="str">
        <f t="shared" ref="I14:I15" si="3">G14*E14</f>
        <v>7500.00</v>
      </c>
      <c r="J14" s="141"/>
    </row>
    <row r="15" ht="33.0" customHeight="1">
      <c r="A15" s="166" t="s">
        <v>51</v>
      </c>
      <c r="B15" s="141"/>
      <c r="C15" s="154">
        <v>1.0</v>
      </c>
      <c r="D15" s="154">
        <v>100.0</v>
      </c>
      <c r="E15" s="154">
        <v>100.0</v>
      </c>
      <c r="F15" s="154">
        <v>0.03</v>
      </c>
      <c r="G15" s="167">
        <v>70.0</v>
      </c>
      <c r="H15" s="141"/>
      <c r="I15" s="167" t="str">
        <f t="shared" si="3"/>
        <v>7000.00</v>
      </c>
      <c r="J15" s="141"/>
    </row>
    <row r="16" ht="30.75" hidden="1" customHeight="1">
      <c r="A16" s="163" t="s">
        <v>52</v>
      </c>
      <c r="B16" s="140"/>
      <c r="C16" s="140"/>
      <c r="D16" s="140"/>
      <c r="E16" s="140"/>
      <c r="F16" s="140"/>
      <c r="G16" s="140"/>
      <c r="H16" s="140"/>
      <c r="I16" s="140"/>
      <c r="J16" s="141"/>
    </row>
    <row r="17" ht="12.75" hidden="1" customHeight="1">
      <c r="A17" s="164" t="s">
        <v>36</v>
      </c>
      <c r="B17" s="141"/>
      <c r="C17" s="165" t="s">
        <v>37</v>
      </c>
      <c r="D17" s="165" t="s">
        <v>38</v>
      </c>
      <c r="E17" s="165" t="s">
        <v>39</v>
      </c>
      <c r="F17" s="165" t="s">
        <v>40</v>
      </c>
      <c r="G17" s="164" t="s">
        <v>42</v>
      </c>
      <c r="H17" s="141"/>
      <c r="I17" s="164" t="s">
        <v>41</v>
      </c>
      <c r="J17" s="141"/>
    </row>
    <row r="18" ht="12.75" hidden="1" customHeight="1">
      <c r="A18" s="168" t="s">
        <v>53</v>
      </c>
      <c r="B18" s="141"/>
      <c r="C18" s="154">
        <v>1.0</v>
      </c>
      <c r="D18" s="154">
        <v>15.0</v>
      </c>
      <c r="E18" s="154">
        <v>15.0</v>
      </c>
      <c r="F18" s="154">
        <v>0.02</v>
      </c>
      <c r="G18" s="167" t="str">
        <f t="shared" ref="G18:G23" si="4">I18/E18</f>
        <v>52.67</v>
      </c>
      <c r="H18" s="141"/>
      <c r="I18" s="167">
        <v>790.0</v>
      </c>
      <c r="J18" s="141"/>
    </row>
    <row r="19" ht="12.75" hidden="1" customHeight="1">
      <c r="A19" s="168" t="s">
        <v>54</v>
      </c>
      <c r="B19" s="141"/>
      <c r="C19" s="154">
        <v>1.0</v>
      </c>
      <c r="D19" s="154">
        <v>15.0</v>
      </c>
      <c r="E19" s="154">
        <v>15.0</v>
      </c>
      <c r="F19" s="154">
        <v>0.02</v>
      </c>
      <c r="G19" s="167" t="str">
        <f t="shared" si="4"/>
        <v>45.33</v>
      </c>
      <c r="H19" s="141"/>
      <c r="I19" s="167">
        <v>680.0</v>
      </c>
      <c r="J19" s="141"/>
    </row>
    <row r="20" ht="12.75" hidden="1" customHeight="1">
      <c r="A20" s="168" t="s">
        <v>55</v>
      </c>
      <c r="B20" s="141"/>
      <c r="C20" s="154">
        <v>1.0</v>
      </c>
      <c r="D20" s="154">
        <v>10.0</v>
      </c>
      <c r="E20" s="154">
        <v>10.0</v>
      </c>
      <c r="F20" s="154">
        <v>0.03</v>
      </c>
      <c r="G20" s="167" t="str">
        <f t="shared" si="4"/>
        <v>140.00</v>
      </c>
      <c r="H20" s="141"/>
      <c r="I20" s="167">
        <v>1400.0</v>
      </c>
      <c r="J20" s="141"/>
    </row>
    <row r="21" ht="12.75" hidden="1" customHeight="1">
      <c r="A21" s="168" t="s">
        <v>56</v>
      </c>
      <c r="B21" s="141"/>
      <c r="C21" s="154">
        <v>1.0</v>
      </c>
      <c r="D21" s="154">
        <v>10.0</v>
      </c>
      <c r="E21" s="23">
        <v>10.0</v>
      </c>
      <c r="F21" s="154">
        <v>0.03</v>
      </c>
      <c r="G21" s="167" t="str">
        <f t="shared" si="4"/>
        <v>194.00</v>
      </c>
      <c r="H21" s="141"/>
      <c r="I21" s="167">
        <v>1940.0</v>
      </c>
      <c r="J21" s="141"/>
    </row>
    <row r="22" ht="12.75" hidden="1" customHeight="1">
      <c r="A22" s="168" t="s">
        <v>57</v>
      </c>
      <c r="B22" s="141"/>
      <c r="C22" s="154">
        <v>1.0</v>
      </c>
      <c r="D22" s="154">
        <v>10.0</v>
      </c>
      <c r="E22" s="23">
        <v>10.0</v>
      </c>
      <c r="F22" s="154">
        <v>0.03</v>
      </c>
      <c r="G22" s="167" t="str">
        <f t="shared" si="4"/>
        <v>205.00</v>
      </c>
      <c r="H22" s="141"/>
      <c r="I22" s="167">
        <v>2050.0</v>
      </c>
      <c r="J22" s="141"/>
    </row>
    <row r="23" ht="12.75" hidden="1" customHeight="1">
      <c r="A23" s="168" t="s">
        <v>58</v>
      </c>
      <c r="B23" s="141"/>
      <c r="C23" s="154">
        <v>1.0</v>
      </c>
      <c r="D23" s="154">
        <v>10.0</v>
      </c>
      <c r="E23" s="23">
        <v>10.0</v>
      </c>
      <c r="F23" s="154">
        <v>0.03</v>
      </c>
      <c r="G23" s="167" t="str">
        <f t="shared" si="4"/>
        <v>190.00</v>
      </c>
      <c r="H23" s="141"/>
      <c r="I23" s="167">
        <v>1900.0</v>
      </c>
      <c r="J23" s="14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4">
    <mergeCell ref="G13:H13"/>
    <mergeCell ref="A12:J12"/>
    <mergeCell ref="G15:H15"/>
    <mergeCell ref="A16:J16"/>
    <mergeCell ref="I14:J14"/>
    <mergeCell ref="I13:J13"/>
    <mergeCell ref="G14:H14"/>
    <mergeCell ref="I5:J5"/>
    <mergeCell ref="G5:H5"/>
    <mergeCell ref="A9:J9"/>
    <mergeCell ref="A3:J3"/>
    <mergeCell ref="A4:J4"/>
    <mergeCell ref="A1:J2"/>
    <mergeCell ref="I8:J8"/>
    <mergeCell ref="I6:J6"/>
    <mergeCell ref="I7:J7"/>
    <mergeCell ref="I10:J10"/>
    <mergeCell ref="I11:J11"/>
    <mergeCell ref="I22:J22"/>
    <mergeCell ref="I23:J23"/>
    <mergeCell ref="I15:J15"/>
    <mergeCell ref="I21:J21"/>
    <mergeCell ref="G21:H21"/>
    <mergeCell ref="G22:H22"/>
    <mergeCell ref="G23:H23"/>
    <mergeCell ref="I20:J20"/>
    <mergeCell ref="I18:J18"/>
    <mergeCell ref="G18:H18"/>
    <mergeCell ref="G19:H19"/>
    <mergeCell ref="G17:H17"/>
    <mergeCell ref="I17:J17"/>
    <mergeCell ref="I19:J19"/>
    <mergeCell ref="G20:H20"/>
    <mergeCell ref="A13:B13"/>
    <mergeCell ref="A14:B14"/>
    <mergeCell ref="A17:B17"/>
    <mergeCell ref="A18:B18"/>
    <mergeCell ref="A5:B5"/>
    <mergeCell ref="A22:B22"/>
    <mergeCell ref="A23:B23"/>
    <mergeCell ref="A15:B15"/>
    <mergeCell ref="A21:B21"/>
    <mergeCell ref="A19:B19"/>
    <mergeCell ref="A20:B2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80"/>
    <pageSetUpPr/>
  </sheetPr>
  <sheetViews>
    <sheetView workbookViewId="0"/>
  </sheetViews>
  <sheetFormatPr customHeight="1" defaultColWidth="14.43" defaultRowHeight="15.0"/>
  <cols>
    <col customWidth="1" min="1" max="1" width="24.86"/>
    <col customWidth="1" min="2" max="2" width="19.43"/>
    <col customWidth="1" min="3" max="3" width="14.29"/>
    <col customWidth="1" min="4" max="4" width="12.0"/>
    <col customWidth="1" min="5" max="5" width="11.71"/>
    <col customWidth="1" min="6" max="6" width="14.57"/>
    <col customWidth="1" min="7" max="11" width="8.0"/>
  </cols>
  <sheetData>
    <row r="1" ht="12.75" customHeight="1">
      <c r="A1" s="169" t="s">
        <v>59</v>
      </c>
      <c r="B1" s="170"/>
      <c r="C1" s="170"/>
      <c r="D1" s="170"/>
      <c r="E1" s="170"/>
    </row>
    <row r="2" ht="12.75" customHeight="1">
      <c r="A2" s="171"/>
      <c r="B2" s="172"/>
      <c r="C2" s="172"/>
      <c r="D2" s="172"/>
      <c r="E2" s="172"/>
    </row>
    <row r="3" ht="50.25" customHeight="1">
      <c r="A3" s="173" t="s">
        <v>60</v>
      </c>
      <c r="B3" s="173" t="s">
        <v>61</v>
      </c>
      <c r="C3" s="173" t="s">
        <v>62</v>
      </c>
      <c r="D3" s="173" t="s">
        <v>63</v>
      </c>
      <c r="E3" s="173" t="s">
        <v>64</v>
      </c>
      <c r="F3" s="173" t="s">
        <v>65</v>
      </c>
    </row>
    <row r="4" ht="21.0" customHeight="1">
      <c r="A4" s="174" t="s">
        <v>66</v>
      </c>
      <c r="B4" s="175" t="s">
        <v>67</v>
      </c>
      <c r="C4" s="175" t="s">
        <v>68</v>
      </c>
      <c r="D4" s="175">
        <v>200.0</v>
      </c>
      <c r="E4" s="175">
        <v>1800.0</v>
      </c>
      <c r="F4" s="176">
        <v>705.0</v>
      </c>
      <c r="G4" s="2"/>
    </row>
    <row r="5" ht="21.0" customHeight="1">
      <c r="A5" s="177" t="s">
        <v>66</v>
      </c>
      <c r="B5" s="176" t="s">
        <v>67</v>
      </c>
      <c r="C5" s="176" t="s">
        <v>69</v>
      </c>
      <c r="D5" s="176">
        <v>200.0</v>
      </c>
      <c r="E5" s="176">
        <v>1800.0</v>
      </c>
      <c r="F5" s="176">
        <v>705.0</v>
      </c>
      <c r="G5" s="2"/>
    </row>
    <row r="6" ht="21.0" customHeight="1">
      <c r="A6" s="178" t="s">
        <v>66</v>
      </c>
      <c r="B6" s="179" t="s">
        <v>67</v>
      </c>
      <c r="C6" s="179" t="s">
        <v>70</v>
      </c>
      <c r="D6" s="179">
        <v>200.0</v>
      </c>
      <c r="E6" s="179">
        <v>1800.0</v>
      </c>
      <c r="F6" s="176">
        <v>705.0</v>
      </c>
      <c r="G6" s="2"/>
    </row>
    <row r="7" ht="23.25" customHeight="1">
      <c r="A7" s="174" t="s">
        <v>71</v>
      </c>
      <c r="B7" s="175" t="s">
        <v>72</v>
      </c>
      <c r="C7" s="175" t="s">
        <v>68</v>
      </c>
      <c r="D7" s="175">
        <v>150.0</v>
      </c>
      <c r="E7" s="175">
        <v>1800.0</v>
      </c>
      <c r="F7" s="176">
        <v>900.0</v>
      </c>
      <c r="G7" s="2"/>
    </row>
    <row r="8" ht="24.0" customHeight="1">
      <c r="A8" s="177" t="s">
        <v>71</v>
      </c>
      <c r="B8" s="176" t="s">
        <v>72</v>
      </c>
      <c r="C8" s="176" t="s">
        <v>69</v>
      </c>
      <c r="D8" s="176">
        <v>150.0</v>
      </c>
      <c r="E8" s="176">
        <v>1800.0</v>
      </c>
      <c r="F8" s="176">
        <v>900.0</v>
      </c>
      <c r="G8" s="2"/>
    </row>
    <row r="9" ht="21.0" customHeight="1">
      <c r="A9" s="177" t="s">
        <v>71</v>
      </c>
      <c r="B9" s="176" t="s">
        <v>72</v>
      </c>
      <c r="C9" s="176" t="s">
        <v>70</v>
      </c>
      <c r="D9" s="176">
        <v>150.0</v>
      </c>
      <c r="E9" s="176">
        <v>1800.0</v>
      </c>
      <c r="F9" s="176">
        <v>915.0</v>
      </c>
      <c r="G9" s="2"/>
    </row>
    <row r="10" ht="21.0" customHeight="1">
      <c r="A10" s="177" t="s">
        <v>71</v>
      </c>
      <c r="B10" s="176" t="s">
        <v>72</v>
      </c>
      <c r="C10" s="176" t="s">
        <v>73</v>
      </c>
      <c r="D10" s="176">
        <v>150.0</v>
      </c>
      <c r="E10" s="176">
        <v>1800.0</v>
      </c>
      <c r="F10" s="176">
        <v>915.0</v>
      </c>
      <c r="G10" s="2"/>
    </row>
    <row r="11" ht="21.0" customHeight="1">
      <c r="A11" s="178" t="s">
        <v>71</v>
      </c>
      <c r="B11" s="179" t="s">
        <v>72</v>
      </c>
      <c r="C11" s="179" t="s">
        <v>74</v>
      </c>
      <c r="D11" s="179">
        <v>150.0</v>
      </c>
      <c r="E11" s="179">
        <v>1800.0</v>
      </c>
      <c r="F11" s="176">
        <v>900.0</v>
      </c>
      <c r="G11" s="2"/>
    </row>
    <row r="12" ht="21.0" customHeight="1">
      <c r="A12" s="180" t="s">
        <v>75</v>
      </c>
      <c r="B12" s="175" t="s">
        <v>76</v>
      </c>
      <c r="C12" s="175" t="s">
        <v>68</v>
      </c>
      <c r="D12" s="175">
        <v>150.0</v>
      </c>
      <c r="E12" s="175">
        <v>1600.0</v>
      </c>
      <c r="F12" s="181">
        <v>710.0</v>
      </c>
      <c r="G12" s="2"/>
    </row>
    <row r="13" ht="21.0" customHeight="1">
      <c r="A13" s="182" t="s">
        <v>75</v>
      </c>
      <c r="B13" s="176" t="s">
        <v>76</v>
      </c>
      <c r="C13" s="176" t="s">
        <v>69</v>
      </c>
      <c r="D13" s="176">
        <v>150.0</v>
      </c>
      <c r="E13" s="176">
        <v>1600.0</v>
      </c>
      <c r="F13" s="181">
        <v>710.0</v>
      </c>
      <c r="G13" s="2"/>
    </row>
    <row r="14" ht="21.0" customHeight="1">
      <c r="A14" s="182" t="s">
        <v>75</v>
      </c>
      <c r="B14" s="176" t="s">
        <v>76</v>
      </c>
      <c r="C14" s="176" t="s">
        <v>70</v>
      </c>
      <c r="D14" s="176">
        <v>150.0</v>
      </c>
      <c r="E14" s="176">
        <v>1600.0</v>
      </c>
      <c r="F14" s="181">
        <v>745.0</v>
      </c>
      <c r="G14" s="2"/>
    </row>
    <row r="15" ht="21.0" customHeight="1">
      <c r="A15" s="182" t="s">
        <v>75</v>
      </c>
      <c r="B15" s="176" t="s">
        <v>76</v>
      </c>
      <c r="C15" s="183" t="s">
        <v>73</v>
      </c>
      <c r="D15" s="183">
        <v>150.0</v>
      </c>
      <c r="E15" s="176">
        <v>1600.0</v>
      </c>
      <c r="F15" s="181">
        <v>745.0</v>
      </c>
      <c r="G15" s="2"/>
    </row>
    <row r="16" ht="21.0" customHeight="1">
      <c r="A16" s="184" t="s">
        <v>75</v>
      </c>
      <c r="B16" s="179" t="s">
        <v>76</v>
      </c>
      <c r="C16" s="185" t="s">
        <v>74</v>
      </c>
      <c r="D16" s="185">
        <v>150.0</v>
      </c>
      <c r="E16" s="179">
        <v>1600.0</v>
      </c>
      <c r="F16" s="181">
        <v>710.0</v>
      </c>
      <c r="G16" s="2"/>
    </row>
    <row r="17" ht="21.0" customHeight="1">
      <c r="A17" s="186" t="s">
        <v>77</v>
      </c>
      <c r="B17" s="175" t="s">
        <v>78</v>
      </c>
      <c r="C17" s="175" t="s">
        <v>68</v>
      </c>
      <c r="D17" s="175">
        <v>5.0</v>
      </c>
      <c r="E17" s="175">
        <v>22.0</v>
      </c>
      <c r="F17" s="176">
        <v>410.0</v>
      </c>
      <c r="G17" s="2"/>
    </row>
    <row r="18" ht="21.0" customHeight="1">
      <c r="A18" s="187" t="s">
        <v>77</v>
      </c>
      <c r="B18" s="176" t="s">
        <v>78</v>
      </c>
      <c r="C18" s="176" t="s">
        <v>69</v>
      </c>
      <c r="D18" s="176">
        <v>5.0</v>
      </c>
      <c r="E18" s="176">
        <v>22.0</v>
      </c>
      <c r="F18" s="176">
        <v>410.0</v>
      </c>
      <c r="G18" s="2"/>
    </row>
    <row r="19" ht="21.0" customHeight="1">
      <c r="A19" s="187" t="s">
        <v>77</v>
      </c>
      <c r="B19" s="176" t="s">
        <v>78</v>
      </c>
      <c r="C19" s="176" t="s">
        <v>70</v>
      </c>
      <c r="D19" s="176">
        <v>5.0</v>
      </c>
      <c r="E19" s="176">
        <v>22.0</v>
      </c>
      <c r="F19" s="176">
        <v>410.0</v>
      </c>
      <c r="G19" s="2"/>
    </row>
    <row r="20" ht="21.0" customHeight="1">
      <c r="A20" s="187" t="s">
        <v>77</v>
      </c>
      <c r="B20" s="176" t="s">
        <v>78</v>
      </c>
      <c r="C20" s="183" t="s">
        <v>73</v>
      </c>
      <c r="D20" s="183">
        <v>5.0</v>
      </c>
      <c r="E20" s="183">
        <v>22.0</v>
      </c>
      <c r="F20" s="176">
        <v>410.0</v>
      </c>
      <c r="G20" s="2"/>
    </row>
    <row r="21" ht="21.0" customHeight="1">
      <c r="A21" s="188" t="s">
        <v>77</v>
      </c>
      <c r="B21" s="179" t="s">
        <v>78</v>
      </c>
      <c r="C21" s="185" t="s">
        <v>74</v>
      </c>
      <c r="D21" s="185">
        <v>5.0</v>
      </c>
      <c r="E21" s="185">
        <v>22.0</v>
      </c>
      <c r="F21" s="176">
        <v>410.0</v>
      </c>
      <c r="G21" s="2"/>
    </row>
    <row r="22" ht="21.0" customHeight="1">
      <c r="A22" s="180" t="s">
        <v>79</v>
      </c>
      <c r="B22" s="175" t="s">
        <v>80</v>
      </c>
      <c r="C22" s="175" t="s">
        <v>68</v>
      </c>
      <c r="D22" s="175">
        <v>10.0</v>
      </c>
      <c r="E22" s="175">
        <v>23.0</v>
      </c>
      <c r="F22" s="176">
        <v>320.0</v>
      </c>
      <c r="G22" s="2"/>
    </row>
    <row r="23" ht="21.0" customHeight="1">
      <c r="A23" s="182" t="s">
        <v>79</v>
      </c>
      <c r="B23" s="176" t="s">
        <v>80</v>
      </c>
      <c r="C23" s="176" t="s">
        <v>69</v>
      </c>
      <c r="D23" s="176">
        <v>10.0</v>
      </c>
      <c r="E23" s="176">
        <v>23.0</v>
      </c>
      <c r="F23" s="176">
        <v>320.0</v>
      </c>
      <c r="G23" s="2"/>
    </row>
    <row r="24" ht="21.0" customHeight="1">
      <c r="A24" s="182" t="s">
        <v>81</v>
      </c>
      <c r="B24" s="176" t="s">
        <v>80</v>
      </c>
      <c r="C24" s="176" t="s">
        <v>70</v>
      </c>
      <c r="D24" s="176">
        <v>10.0</v>
      </c>
      <c r="E24" s="176">
        <v>23.0</v>
      </c>
      <c r="F24" s="176">
        <v>320.0</v>
      </c>
      <c r="G24" s="2"/>
    </row>
    <row r="25" ht="21.0" customHeight="1">
      <c r="A25" s="182" t="s">
        <v>81</v>
      </c>
      <c r="B25" s="176" t="s">
        <v>80</v>
      </c>
      <c r="C25" s="183" t="s">
        <v>73</v>
      </c>
      <c r="D25" s="183">
        <v>10.0</v>
      </c>
      <c r="E25" s="183">
        <v>23.0</v>
      </c>
      <c r="F25" s="176">
        <v>320.0</v>
      </c>
      <c r="G25" s="2"/>
    </row>
    <row r="26" ht="21.0" customHeight="1">
      <c r="A26" s="184" t="s">
        <v>81</v>
      </c>
      <c r="B26" s="179" t="s">
        <v>80</v>
      </c>
      <c r="C26" s="185" t="s">
        <v>74</v>
      </c>
      <c r="D26" s="185">
        <v>10.0</v>
      </c>
      <c r="E26" s="185">
        <v>23.0</v>
      </c>
      <c r="F26" s="176">
        <v>320.0</v>
      </c>
      <c r="G26" s="2"/>
    </row>
    <row r="27" ht="21.0" customHeight="1">
      <c r="A27" s="180" t="s">
        <v>82</v>
      </c>
      <c r="B27" s="189" t="s">
        <v>83</v>
      </c>
      <c r="C27" s="175" t="s">
        <v>84</v>
      </c>
      <c r="D27" s="189">
        <v>100.0</v>
      </c>
      <c r="E27" s="189">
        <v>0.1</v>
      </c>
      <c r="F27" s="181">
        <v>225.0</v>
      </c>
      <c r="G27" s="2"/>
    </row>
    <row r="28" ht="21.0" customHeight="1">
      <c r="A28" s="182" t="s">
        <v>85</v>
      </c>
      <c r="B28" s="190">
        <v>820.0</v>
      </c>
      <c r="C28" s="176" t="s">
        <v>86</v>
      </c>
      <c r="D28" s="190">
        <v>500.0</v>
      </c>
      <c r="E28" s="190" t="s">
        <v>87</v>
      </c>
      <c r="F28" s="190">
        <v>155.0</v>
      </c>
      <c r="G28" s="2"/>
    </row>
    <row r="29" ht="21.0" customHeight="1">
      <c r="A29" s="182" t="s">
        <v>88</v>
      </c>
      <c r="B29" s="190" t="s">
        <v>89</v>
      </c>
      <c r="C29" s="176" t="s">
        <v>84</v>
      </c>
      <c r="D29" s="190">
        <v>1.0</v>
      </c>
      <c r="E29" s="190">
        <v>7.5</v>
      </c>
      <c r="F29" s="181">
        <v>2550.0</v>
      </c>
      <c r="G29" s="2"/>
    </row>
    <row r="30" ht="12.75" customHeight="1"/>
    <row r="31" ht="44.25" customHeight="1">
      <c r="A31" s="191" t="s">
        <v>5</v>
      </c>
      <c r="G31" s="192"/>
      <c r="H31" s="192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A1:E2"/>
    <mergeCell ref="A31:F3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10.71"/>
    <col customWidth="1" min="3" max="3" width="10.57"/>
    <col customWidth="1" min="4" max="4" width="12.71"/>
    <col customWidth="1" min="5" max="5" width="13.43"/>
    <col customWidth="1" min="6" max="6" width="8.0"/>
    <col customWidth="1" min="7" max="7" width="9.43"/>
    <col customWidth="1" hidden="1" min="8" max="8" width="13.0"/>
    <col customWidth="1" min="9" max="9" width="14.0"/>
    <col customWidth="1" min="10" max="10" width="10.86"/>
    <col customWidth="1" min="11" max="11" width="8.0"/>
  </cols>
  <sheetData>
    <row r="1" ht="39.75" customHeight="1">
      <c r="A1" s="193" t="s">
        <v>90</v>
      </c>
      <c r="B1" s="140"/>
      <c r="C1" s="140"/>
      <c r="D1" s="140"/>
      <c r="E1" s="140"/>
      <c r="F1" s="140"/>
      <c r="G1" s="140"/>
      <c r="H1" s="140"/>
      <c r="I1" s="140"/>
      <c r="J1" s="141"/>
    </row>
    <row r="2" ht="24.0" customHeight="1">
      <c r="A2" s="194" t="s">
        <v>91</v>
      </c>
      <c r="B2" s="172"/>
      <c r="C2" s="172"/>
      <c r="D2" s="172"/>
      <c r="E2" s="172"/>
      <c r="F2" s="172"/>
      <c r="G2" s="172"/>
      <c r="H2" s="172"/>
      <c r="I2" s="172"/>
      <c r="J2" s="172"/>
    </row>
    <row r="3" ht="29.25" customHeight="1">
      <c r="A3" s="195" t="s">
        <v>92</v>
      </c>
      <c r="B3" s="195" t="s">
        <v>93</v>
      </c>
      <c r="C3" s="195" t="s">
        <v>94</v>
      </c>
      <c r="D3" s="195" t="s">
        <v>95</v>
      </c>
      <c r="E3" s="195" t="s">
        <v>96</v>
      </c>
      <c r="F3" s="196" t="s">
        <v>97</v>
      </c>
      <c r="G3" s="197" t="s">
        <v>98</v>
      </c>
      <c r="H3" s="198" t="s">
        <v>99</v>
      </c>
      <c r="I3" s="199" t="s">
        <v>100</v>
      </c>
    </row>
    <row r="4" ht="28.5" customHeight="1">
      <c r="A4" s="200" t="s">
        <v>101</v>
      </c>
      <c r="B4" s="201">
        <v>27.0</v>
      </c>
      <c r="C4" s="201">
        <v>1000.0</v>
      </c>
      <c r="D4" s="201">
        <v>600.0</v>
      </c>
      <c r="E4" s="202" t="s">
        <v>102</v>
      </c>
      <c r="F4" s="203">
        <v>7.2</v>
      </c>
      <c r="G4" s="204">
        <v>0.19440000000000002</v>
      </c>
      <c r="H4" s="205">
        <v>16894.68</v>
      </c>
      <c r="I4" s="206">
        <v>3500.0</v>
      </c>
    </row>
    <row r="5" ht="14.25" customHeight="1">
      <c r="A5" s="200" t="s">
        <v>103</v>
      </c>
      <c r="B5" s="201">
        <v>50.0</v>
      </c>
      <c r="C5" s="201">
        <v>1000.0</v>
      </c>
      <c r="D5" s="201">
        <v>600.0</v>
      </c>
      <c r="E5" s="202" t="s">
        <v>104</v>
      </c>
      <c r="F5" s="203">
        <v>4.8</v>
      </c>
      <c r="G5" s="204">
        <v>0.24</v>
      </c>
      <c r="H5" s="205">
        <v>16006.2</v>
      </c>
      <c r="I5" s="207">
        <v>4100.0</v>
      </c>
    </row>
    <row r="6" ht="14.25" customHeight="1">
      <c r="A6" s="200" t="s">
        <v>105</v>
      </c>
      <c r="B6" s="201">
        <v>25.0</v>
      </c>
      <c r="C6" s="201">
        <v>1000.0</v>
      </c>
      <c r="D6" s="201">
        <v>600.0</v>
      </c>
      <c r="E6" s="202" t="s">
        <v>106</v>
      </c>
      <c r="F6" s="208">
        <v>4.8</v>
      </c>
      <c r="G6" s="209">
        <v>0.12</v>
      </c>
      <c r="H6" s="205">
        <v>23976.36</v>
      </c>
      <c r="I6" s="207">
        <v>2750.0</v>
      </c>
    </row>
    <row r="7" ht="29.25" customHeight="1">
      <c r="A7" s="200" t="s">
        <v>107</v>
      </c>
      <c r="B7" s="210">
        <v>10.0</v>
      </c>
      <c r="C7" s="210">
        <v>1000.0</v>
      </c>
      <c r="D7" s="210">
        <v>600.0</v>
      </c>
      <c r="E7" s="211" t="s">
        <v>108</v>
      </c>
      <c r="F7" s="208">
        <v>7.2</v>
      </c>
      <c r="G7" s="209">
        <v>0.072</v>
      </c>
      <c r="H7" s="205">
        <v>70422.84</v>
      </c>
      <c r="I7" s="212">
        <v>5400.0</v>
      </c>
    </row>
    <row r="8" ht="28.5" customHeight="1">
      <c r="A8" s="213" t="s">
        <v>109</v>
      </c>
      <c r="B8" s="214">
        <v>50.0</v>
      </c>
      <c r="C8" s="215">
        <v>800.0</v>
      </c>
      <c r="D8" s="216">
        <v>600.0</v>
      </c>
      <c r="E8" s="217" t="s">
        <v>110</v>
      </c>
      <c r="F8" s="218">
        <v>5.76</v>
      </c>
      <c r="G8" s="219">
        <v>0.288</v>
      </c>
      <c r="H8" s="220"/>
      <c r="I8" s="221">
        <v>2300.0</v>
      </c>
    </row>
    <row r="9" ht="28.5" customHeight="1">
      <c r="A9" s="213" t="s">
        <v>111</v>
      </c>
      <c r="B9" s="214">
        <v>100.0</v>
      </c>
      <c r="C9" s="215">
        <v>1200.0</v>
      </c>
      <c r="D9" s="216">
        <v>600.0</v>
      </c>
      <c r="E9" s="217" t="s">
        <v>112</v>
      </c>
      <c r="F9" s="218">
        <v>4.32</v>
      </c>
      <c r="G9" s="219">
        <v>0.432</v>
      </c>
      <c r="H9" s="220"/>
      <c r="I9" s="222">
        <v>3300.0</v>
      </c>
    </row>
    <row r="10" ht="29.25" customHeight="1">
      <c r="A10" s="213" t="s">
        <v>113</v>
      </c>
      <c r="B10" s="223">
        <v>150.0</v>
      </c>
      <c r="C10" s="224">
        <v>1200.0</v>
      </c>
      <c r="D10" s="225">
        <v>600.0</v>
      </c>
      <c r="E10" s="217" t="s">
        <v>114</v>
      </c>
      <c r="F10" s="226">
        <v>3.6</v>
      </c>
      <c r="G10" s="227">
        <v>0.54</v>
      </c>
      <c r="H10" s="220"/>
      <c r="I10" s="228">
        <v>4200.0</v>
      </c>
    </row>
    <row r="11" ht="42.75" customHeight="1">
      <c r="A11" s="229" t="s">
        <v>115</v>
      </c>
      <c r="B11" s="230">
        <v>50.0</v>
      </c>
      <c r="C11" s="231">
        <v>1000.0</v>
      </c>
      <c r="D11" s="232">
        <v>600.0</v>
      </c>
      <c r="E11" s="233" t="s">
        <v>104</v>
      </c>
      <c r="F11" s="234">
        <v>4.8</v>
      </c>
      <c r="G11" s="235">
        <v>0.24</v>
      </c>
      <c r="H11" s="236"/>
      <c r="I11" s="237">
        <v>3750.0</v>
      </c>
    </row>
    <row r="12" ht="29.25" customHeight="1">
      <c r="A12" s="238" t="s">
        <v>116</v>
      </c>
      <c r="B12" s="230">
        <v>30.0</v>
      </c>
      <c r="C12" s="231">
        <v>1000.0</v>
      </c>
      <c r="D12" s="232">
        <v>600.0</v>
      </c>
      <c r="E12" s="233" t="s">
        <v>117</v>
      </c>
      <c r="F12" s="234">
        <v>2.4</v>
      </c>
      <c r="G12" s="235">
        <v>0.072</v>
      </c>
      <c r="H12" s="236"/>
      <c r="I12" s="239">
        <v>4100.0</v>
      </c>
    </row>
    <row r="13" ht="28.5" customHeight="1">
      <c r="A13" s="240" t="s">
        <v>118</v>
      </c>
      <c r="B13" s="230">
        <v>50.0</v>
      </c>
      <c r="C13" s="231">
        <v>1000.0</v>
      </c>
      <c r="D13" s="232">
        <v>600.0</v>
      </c>
      <c r="E13" s="233" t="s">
        <v>104</v>
      </c>
      <c r="F13" s="234">
        <v>2.4</v>
      </c>
      <c r="G13" s="235">
        <v>0.12</v>
      </c>
      <c r="H13" s="236"/>
      <c r="I13" s="239">
        <v>2500.0</v>
      </c>
    </row>
    <row r="14" ht="29.25" customHeight="1">
      <c r="A14" s="241" t="s">
        <v>119</v>
      </c>
      <c r="B14" s="230">
        <v>100.0</v>
      </c>
      <c r="C14" s="231">
        <v>1000.0</v>
      </c>
      <c r="D14" s="232">
        <v>600.0</v>
      </c>
      <c r="E14" s="233" t="s">
        <v>120</v>
      </c>
      <c r="F14" s="234">
        <v>1.2</v>
      </c>
      <c r="G14" s="235">
        <v>0.12</v>
      </c>
      <c r="H14" s="236"/>
      <c r="I14" s="239">
        <v>2500.0</v>
      </c>
    </row>
    <row r="15" ht="28.5" customHeight="1">
      <c r="A15" s="242" t="s">
        <v>121</v>
      </c>
      <c r="B15" s="243"/>
      <c r="C15" s="244">
        <v>4375.0</v>
      </c>
      <c r="D15" s="245">
        <v>1600.0</v>
      </c>
      <c r="E15" s="246"/>
      <c r="F15" s="247">
        <v>70.0</v>
      </c>
      <c r="G15" s="248"/>
      <c r="H15" s="249"/>
      <c r="I15" s="250">
        <v>5750.0</v>
      </c>
    </row>
    <row r="16" ht="28.5" customHeight="1">
      <c r="A16" s="251" t="s">
        <v>122</v>
      </c>
      <c r="B16" s="243"/>
      <c r="C16" s="244">
        <v>43750.0</v>
      </c>
      <c r="D16" s="245">
        <v>1600.0</v>
      </c>
      <c r="E16" s="246"/>
      <c r="F16" s="247">
        <v>70.0</v>
      </c>
      <c r="G16" s="248"/>
      <c r="H16" s="249"/>
      <c r="I16" s="250">
        <v>9100.0</v>
      </c>
    </row>
    <row r="17" ht="57.0" customHeight="1">
      <c r="A17" s="251" t="s">
        <v>123</v>
      </c>
      <c r="B17" s="243"/>
      <c r="C17" s="244">
        <v>43750.0</v>
      </c>
      <c r="D17" s="245">
        <v>1600.0</v>
      </c>
      <c r="E17" s="246"/>
      <c r="F17" s="247">
        <v>70.0</v>
      </c>
      <c r="G17" s="248"/>
      <c r="H17" s="249"/>
      <c r="I17" s="250">
        <v>4100.0</v>
      </c>
    </row>
    <row r="18" ht="28.5" customHeight="1">
      <c r="A18" s="251" t="s">
        <v>124</v>
      </c>
      <c r="B18" s="243"/>
      <c r="C18" s="244">
        <v>4375.0</v>
      </c>
      <c r="D18" s="245">
        <v>1600.0</v>
      </c>
      <c r="E18" s="246"/>
      <c r="F18" s="247"/>
      <c r="G18" s="248"/>
      <c r="H18" s="249"/>
      <c r="I18" s="250">
        <v>6650.0</v>
      </c>
    </row>
    <row r="19" ht="42.75" customHeight="1">
      <c r="A19" s="251" t="s">
        <v>125</v>
      </c>
      <c r="B19" s="243"/>
      <c r="C19" s="244">
        <v>40000.0</v>
      </c>
      <c r="D19" s="245">
        <v>50.0</v>
      </c>
      <c r="E19" s="246"/>
      <c r="F19" s="247"/>
      <c r="G19" s="248"/>
      <c r="H19" s="249"/>
      <c r="I19" s="250">
        <v>650.0</v>
      </c>
    </row>
    <row r="20" ht="43.5" customHeight="1">
      <c r="A20" s="252" t="s">
        <v>126</v>
      </c>
      <c r="B20" s="243"/>
      <c r="C20" s="244">
        <v>40000.0</v>
      </c>
      <c r="D20" s="245">
        <v>50.0</v>
      </c>
      <c r="E20" s="246"/>
      <c r="F20" s="247"/>
      <c r="G20" s="248"/>
      <c r="H20" s="249"/>
      <c r="I20" s="253">
        <v>1300.0</v>
      </c>
    </row>
    <row r="21" ht="29.25" customHeight="1">
      <c r="A21" s="195" t="s">
        <v>92</v>
      </c>
      <c r="B21" s="254" t="s">
        <v>93</v>
      </c>
      <c r="C21" s="254" t="s">
        <v>94</v>
      </c>
      <c r="D21" s="254" t="s">
        <v>95</v>
      </c>
      <c r="E21" s="254" t="s">
        <v>96</v>
      </c>
      <c r="F21" s="255" t="s">
        <v>97</v>
      </c>
      <c r="G21" s="256" t="s">
        <v>98</v>
      </c>
      <c r="H21" s="198" t="s">
        <v>99</v>
      </c>
      <c r="I21" s="257" t="s">
        <v>100</v>
      </c>
    </row>
    <row r="22" ht="14.25" customHeight="1">
      <c r="A22" s="258" t="s">
        <v>127</v>
      </c>
      <c r="B22" s="259">
        <v>80.0</v>
      </c>
      <c r="C22" s="259">
        <v>1000.0</v>
      </c>
      <c r="D22" s="259">
        <v>600.0</v>
      </c>
      <c r="E22" s="260" t="s">
        <v>128</v>
      </c>
      <c r="F22" s="261">
        <v>1.8</v>
      </c>
      <c r="G22" s="262">
        <v>0.144</v>
      </c>
      <c r="H22" s="263">
        <v>23797.08</v>
      </c>
      <c r="I22" s="264" t="str">
        <f t="shared" ref="I22:I107" si="1">H22*G22</f>
        <v>3426.78</v>
      </c>
    </row>
    <row r="23" ht="14.25" customHeight="1">
      <c r="A23" s="265" t="s">
        <v>129</v>
      </c>
      <c r="B23" s="266">
        <v>100.0</v>
      </c>
      <c r="C23" s="266">
        <v>1000.0</v>
      </c>
      <c r="D23" s="266">
        <v>600.0</v>
      </c>
      <c r="E23" s="267" t="s">
        <v>120</v>
      </c>
      <c r="F23" s="261">
        <v>1.8</v>
      </c>
      <c r="G23" s="262">
        <v>0.18</v>
      </c>
      <c r="H23" s="263">
        <v>23027.52</v>
      </c>
      <c r="I23" s="268" t="str">
        <f t="shared" si="1"/>
        <v>4144.95</v>
      </c>
    </row>
    <row r="24" ht="14.25" customHeight="1">
      <c r="A24" s="269" t="s">
        <v>129</v>
      </c>
      <c r="B24" s="259">
        <v>100.0</v>
      </c>
      <c r="C24" s="259">
        <v>1200.0</v>
      </c>
      <c r="D24" s="259">
        <v>600.0</v>
      </c>
      <c r="E24" s="270" t="s">
        <v>112</v>
      </c>
      <c r="F24" s="261">
        <v>2.16</v>
      </c>
      <c r="G24" s="262">
        <v>0.216</v>
      </c>
      <c r="H24" s="263">
        <v>23027.52</v>
      </c>
      <c r="I24" s="268" t="str">
        <f t="shared" si="1"/>
        <v>4973.94</v>
      </c>
    </row>
    <row r="25" ht="14.25" customHeight="1">
      <c r="A25" s="269" t="s">
        <v>129</v>
      </c>
      <c r="B25" s="266">
        <v>120.0</v>
      </c>
      <c r="C25" s="266">
        <v>1200.0</v>
      </c>
      <c r="D25" s="266">
        <v>600.0</v>
      </c>
      <c r="E25" s="267" t="s">
        <v>130</v>
      </c>
      <c r="F25" s="261">
        <v>1.44</v>
      </c>
      <c r="G25" s="262">
        <v>0.17279999999999998</v>
      </c>
      <c r="H25" s="263">
        <v>22519.32</v>
      </c>
      <c r="I25" s="268" t="str">
        <f t="shared" si="1"/>
        <v>3891.34</v>
      </c>
    </row>
    <row r="26" ht="14.25" customHeight="1">
      <c r="A26" s="269" t="s">
        <v>129</v>
      </c>
      <c r="B26" s="266">
        <v>130.0</v>
      </c>
      <c r="C26" s="266">
        <v>1200.0</v>
      </c>
      <c r="D26" s="266">
        <v>600.0</v>
      </c>
      <c r="E26" s="267" t="s">
        <v>131</v>
      </c>
      <c r="F26" s="261">
        <v>1.44</v>
      </c>
      <c r="G26" s="262">
        <v>0.18719999999999998</v>
      </c>
      <c r="H26" s="263">
        <v>22301.52</v>
      </c>
      <c r="I26" s="268" t="str">
        <f t="shared" si="1"/>
        <v>4174.84</v>
      </c>
    </row>
    <row r="27" ht="14.25" customHeight="1">
      <c r="A27" s="269" t="s">
        <v>129</v>
      </c>
      <c r="B27" s="266">
        <v>140.0</v>
      </c>
      <c r="C27" s="266">
        <v>1200.0</v>
      </c>
      <c r="D27" s="266">
        <v>600.0</v>
      </c>
      <c r="E27" s="267" t="s">
        <v>132</v>
      </c>
      <c r="F27" s="261">
        <v>1.44</v>
      </c>
      <c r="G27" s="262">
        <v>0.2016</v>
      </c>
      <c r="H27" s="263">
        <v>22040.16</v>
      </c>
      <c r="I27" s="268" t="str">
        <f t="shared" si="1"/>
        <v>4443.30</v>
      </c>
    </row>
    <row r="28" ht="14.25" customHeight="1">
      <c r="A28" s="269" t="s">
        <v>129</v>
      </c>
      <c r="B28" s="266">
        <v>150.0</v>
      </c>
      <c r="C28" s="266">
        <v>1000.0</v>
      </c>
      <c r="D28" s="266">
        <v>600.0</v>
      </c>
      <c r="E28" s="267" t="s">
        <v>133</v>
      </c>
      <c r="F28" s="261">
        <v>1.2</v>
      </c>
      <c r="G28" s="262">
        <v>0.18</v>
      </c>
      <c r="H28" s="263">
        <v>21793.32</v>
      </c>
      <c r="I28" s="268" t="str">
        <f t="shared" si="1"/>
        <v>3922.80</v>
      </c>
    </row>
    <row r="29" ht="14.25" customHeight="1">
      <c r="A29" s="269" t="s">
        <v>129</v>
      </c>
      <c r="B29" s="266">
        <v>150.0</v>
      </c>
      <c r="C29" s="266">
        <v>1200.0</v>
      </c>
      <c r="D29" s="266">
        <v>600.0</v>
      </c>
      <c r="E29" s="267" t="s">
        <v>114</v>
      </c>
      <c r="F29" s="261">
        <v>1.44</v>
      </c>
      <c r="G29" s="262">
        <v>0.216</v>
      </c>
      <c r="H29" s="263">
        <v>21793.32</v>
      </c>
      <c r="I29" s="268" t="str">
        <f t="shared" si="1"/>
        <v>4707.36</v>
      </c>
    </row>
    <row r="30" ht="14.25" customHeight="1">
      <c r="A30" s="269" t="s">
        <v>129</v>
      </c>
      <c r="B30" s="266">
        <v>180.0</v>
      </c>
      <c r="C30" s="259">
        <v>1000.0</v>
      </c>
      <c r="D30" s="259">
        <v>600.0</v>
      </c>
      <c r="E30" s="270" t="s">
        <v>134</v>
      </c>
      <c r="F30" s="261">
        <v>1.2</v>
      </c>
      <c r="G30" s="262">
        <v>0.216</v>
      </c>
      <c r="H30" s="263">
        <v>21110.88</v>
      </c>
      <c r="I30" s="268" t="str">
        <f t="shared" si="1"/>
        <v>4559.95</v>
      </c>
    </row>
    <row r="31" ht="14.25" customHeight="1">
      <c r="A31" s="269" t="s">
        <v>129</v>
      </c>
      <c r="B31" s="266">
        <v>180.0</v>
      </c>
      <c r="C31" s="266">
        <v>1200.0</v>
      </c>
      <c r="D31" s="266">
        <v>600.0</v>
      </c>
      <c r="E31" s="267" t="s">
        <v>135</v>
      </c>
      <c r="F31" s="261">
        <v>0.72</v>
      </c>
      <c r="G31" s="262">
        <v>0.1296</v>
      </c>
      <c r="H31" s="263">
        <v>21110.88</v>
      </c>
      <c r="I31" s="268" t="str">
        <f t="shared" si="1"/>
        <v>2735.97</v>
      </c>
    </row>
    <row r="32" ht="14.25" customHeight="1">
      <c r="A32" s="269" t="s">
        <v>129</v>
      </c>
      <c r="B32" s="266">
        <v>200.0</v>
      </c>
      <c r="C32" s="266">
        <v>1200.0</v>
      </c>
      <c r="D32" s="266">
        <v>600.0</v>
      </c>
      <c r="E32" s="267" t="s">
        <v>136</v>
      </c>
      <c r="F32" s="261">
        <v>0.72</v>
      </c>
      <c r="G32" s="262">
        <v>0.144</v>
      </c>
      <c r="H32" s="263">
        <v>20704.32</v>
      </c>
      <c r="I32" s="268" t="str">
        <f t="shared" si="1"/>
        <v>2981.42</v>
      </c>
    </row>
    <row r="33" ht="14.25" customHeight="1">
      <c r="A33" s="265" t="s">
        <v>137</v>
      </c>
      <c r="B33" s="266">
        <v>50.0</v>
      </c>
      <c r="C33" s="266">
        <v>1000.0</v>
      </c>
      <c r="D33" s="266">
        <v>600.0</v>
      </c>
      <c r="E33" s="267" t="s">
        <v>104</v>
      </c>
      <c r="F33" s="261">
        <v>2.4</v>
      </c>
      <c r="G33" s="262">
        <v>0.12</v>
      </c>
      <c r="H33" s="263">
        <v>25016.76</v>
      </c>
      <c r="I33" s="268" t="str">
        <f t="shared" si="1"/>
        <v>3002.01</v>
      </c>
    </row>
    <row r="34" ht="14.25" customHeight="1">
      <c r="A34" s="269" t="s">
        <v>137</v>
      </c>
      <c r="B34" s="266">
        <v>100.0</v>
      </c>
      <c r="C34" s="266">
        <v>1000.0</v>
      </c>
      <c r="D34" s="266">
        <v>600.0</v>
      </c>
      <c r="E34" s="267" t="s">
        <v>120</v>
      </c>
      <c r="F34" s="261">
        <v>1.2</v>
      </c>
      <c r="G34" s="262">
        <v>0.12</v>
      </c>
      <c r="H34" s="263">
        <v>25016.76</v>
      </c>
      <c r="I34" s="268" t="str">
        <f t="shared" si="1"/>
        <v>3002.01</v>
      </c>
    </row>
    <row r="35" ht="14.25" customHeight="1">
      <c r="A35" s="269" t="s">
        <v>137</v>
      </c>
      <c r="B35" s="259">
        <v>100.0</v>
      </c>
      <c r="C35" s="259">
        <v>1200.0</v>
      </c>
      <c r="D35" s="259">
        <v>600.0</v>
      </c>
      <c r="E35" s="260" t="s">
        <v>112</v>
      </c>
      <c r="F35" s="261">
        <v>1.44</v>
      </c>
      <c r="G35" s="262">
        <v>0.144</v>
      </c>
      <c r="H35" s="263">
        <v>25016.76</v>
      </c>
      <c r="I35" s="268" t="str">
        <f t="shared" si="1"/>
        <v>3602.41</v>
      </c>
    </row>
    <row r="36" ht="14.25" customHeight="1">
      <c r="A36" s="269" t="s">
        <v>137</v>
      </c>
      <c r="B36" s="259">
        <v>150.0</v>
      </c>
      <c r="C36" s="259">
        <v>1000.0</v>
      </c>
      <c r="D36" s="259">
        <v>600.0</v>
      </c>
      <c r="E36" s="260" t="s">
        <v>133</v>
      </c>
      <c r="F36" s="261">
        <v>1.2</v>
      </c>
      <c r="G36" s="262">
        <v>0.18</v>
      </c>
      <c r="H36" s="263">
        <v>25016.76</v>
      </c>
      <c r="I36" s="268" t="str">
        <f t="shared" si="1"/>
        <v>4503.02</v>
      </c>
    </row>
    <row r="37" ht="14.25" customHeight="1">
      <c r="A37" s="265" t="s">
        <v>138</v>
      </c>
      <c r="B37" s="266">
        <v>50.0</v>
      </c>
      <c r="C37" s="266">
        <v>1000.0</v>
      </c>
      <c r="D37" s="266">
        <v>600.0</v>
      </c>
      <c r="E37" s="267" t="s">
        <v>104</v>
      </c>
      <c r="F37" s="261">
        <v>3.6</v>
      </c>
      <c r="G37" s="262">
        <v>0.18</v>
      </c>
      <c r="H37" s="263">
        <v>21633.6</v>
      </c>
      <c r="I37" s="268" t="str">
        <f t="shared" si="1"/>
        <v>3894.05</v>
      </c>
    </row>
    <row r="38" ht="14.25" customHeight="1">
      <c r="A38" s="269" t="s">
        <v>138</v>
      </c>
      <c r="B38" s="266">
        <v>50.0</v>
      </c>
      <c r="C38" s="266">
        <v>1200.0</v>
      </c>
      <c r="D38" s="266">
        <v>600.0</v>
      </c>
      <c r="E38" s="267" t="s">
        <v>139</v>
      </c>
      <c r="F38" s="261">
        <v>3.6</v>
      </c>
      <c r="G38" s="262">
        <v>0.18</v>
      </c>
      <c r="H38" s="263">
        <v>21633.6</v>
      </c>
      <c r="I38" s="268" t="str">
        <f t="shared" si="1"/>
        <v>3894.05</v>
      </c>
    </row>
    <row r="39" ht="14.25" customHeight="1">
      <c r="A39" s="269" t="s">
        <v>138</v>
      </c>
      <c r="B39" s="266">
        <v>100.0</v>
      </c>
      <c r="C39" s="266">
        <v>1000.0</v>
      </c>
      <c r="D39" s="266">
        <v>600.0</v>
      </c>
      <c r="E39" s="267" t="s">
        <v>120</v>
      </c>
      <c r="F39" s="261">
        <v>1.8</v>
      </c>
      <c r="G39" s="262">
        <v>0.18</v>
      </c>
      <c r="H39" s="263">
        <v>21633.6</v>
      </c>
      <c r="I39" s="268" t="str">
        <f t="shared" si="1"/>
        <v>3894.05</v>
      </c>
    </row>
    <row r="40" ht="14.25" customHeight="1">
      <c r="A40" s="269" t="s">
        <v>138</v>
      </c>
      <c r="B40" s="266">
        <v>100.0</v>
      </c>
      <c r="C40" s="266">
        <v>1200.0</v>
      </c>
      <c r="D40" s="266">
        <v>600.0</v>
      </c>
      <c r="E40" s="267" t="s">
        <v>112</v>
      </c>
      <c r="F40" s="261">
        <v>1.44</v>
      </c>
      <c r="G40" s="262">
        <v>0.144</v>
      </c>
      <c r="H40" s="263">
        <v>21633.6</v>
      </c>
      <c r="I40" s="268" t="str">
        <f t="shared" si="1"/>
        <v>3115.24</v>
      </c>
    </row>
    <row r="41" ht="14.25" customHeight="1">
      <c r="A41" s="269" t="s">
        <v>138</v>
      </c>
      <c r="B41" s="266">
        <v>120.0</v>
      </c>
      <c r="C41" s="266">
        <v>1000.0</v>
      </c>
      <c r="D41" s="266">
        <v>600.0</v>
      </c>
      <c r="E41" s="267" t="s">
        <v>140</v>
      </c>
      <c r="F41" s="261">
        <v>1.2</v>
      </c>
      <c r="G41" s="262">
        <v>0.144</v>
      </c>
      <c r="H41" s="263">
        <v>21633.6</v>
      </c>
      <c r="I41" s="268" t="str">
        <f t="shared" si="1"/>
        <v>3115.24</v>
      </c>
    </row>
    <row r="42" ht="14.25" customHeight="1">
      <c r="A42" s="269" t="s">
        <v>138</v>
      </c>
      <c r="B42" s="266">
        <v>120.0</v>
      </c>
      <c r="C42" s="266">
        <v>1200.0</v>
      </c>
      <c r="D42" s="266">
        <v>600.0</v>
      </c>
      <c r="E42" s="267" t="s">
        <v>130</v>
      </c>
      <c r="F42" s="261">
        <v>1.44</v>
      </c>
      <c r="G42" s="262">
        <v>0.17279999999999998</v>
      </c>
      <c r="H42" s="263">
        <v>21633.6</v>
      </c>
      <c r="I42" s="268" t="str">
        <f t="shared" si="1"/>
        <v>3738.29</v>
      </c>
    </row>
    <row r="43" ht="14.25" customHeight="1">
      <c r="A43" s="269" t="s">
        <v>138</v>
      </c>
      <c r="B43" s="266">
        <v>140.0</v>
      </c>
      <c r="C43" s="266">
        <v>1200.0</v>
      </c>
      <c r="D43" s="266">
        <v>600.0</v>
      </c>
      <c r="E43" s="267" t="s">
        <v>132</v>
      </c>
      <c r="F43" s="261">
        <v>1.44</v>
      </c>
      <c r="G43" s="262">
        <v>0.2016</v>
      </c>
      <c r="H43" s="263">
        <v>21633.6</v>
      </c>
      <c r="I43" s="268" t="str">
        <f t="shared" si="1"/>
        <v>4361.33</v>
      </c>
    </row>
    <row r="44" ht="14.25" customHeight="1">
      <c r="A44" s="269" t="s">
        <v>138</v>
      </c>
      <c r="B44" s="266">
        <v>150.0</v>
      </c>
      <c r="C44" s="266">
        <v>1000.0</v>
      </c>
      <c r="D44" s="266">
        <v>600.0</v>
      </c>
      <c r="E44" s="267" t="s">
        <v>133</v>
      </c>
      <c r="F44" s="261">
        <v>1.2</v>
      </c>
      <c r="G44" s="262">
        <v>0.18</v>
      </c>
      <c r="H44" s="263">
        <v>21633.6</v>
      </c>
      <c r="I44" s="268" t="str">
        <f t="shared" si="1"/>
        <v>3894.05</v>
      </c>
    </row>
    <row r="45" ht="14.25" customHeight="1">
      <c r="A45" s="269" t="s">
        <v>138</v>
      </c>
      <c r="B45" s="266">
        <v>150.0</v>
      </c>
      <c r="C45" s="266">
        <v>1200.0</v>
      </c>
      <c r="D45" s="266">
        <v>600.0</v>
      </c>
      <c r="E45" s="267" t="s">
        <v>114</v>
      </c>
      <c r="F45" s="261">
        <v>1.44</v>
      </c>
      <c r="G45" s="262">
        <v>0.216</v>
      </c>
      <c r="H45" s="263">
        <v>21633.6</v>
      </c>
      <c r="I45" s="268" t="str">
        <f t="shared" si="1"/>
        <v>4672.86</v>
      </c>
    </row>
    <row r="46" ht="14.25" customHeight="1">
      <c r="A46" s="269" t="s">
        <v>138</v>
      </c>
      <c r="B46" s="266">
        <v>200.0</v>
      </c>
      <c r="C46" s="266">
        <v>1000.0</v>
      </c>
      <c r="D46" s="266">
        <v>600.0</v>
      </c>
      <c r="E46" s="270" t="s">
        <v>141</v>
      </c>
      <c r="F46" s="261">
        <v>1.2</v>
      </c>
      <c r="G46" s="262">
        <v>0.24</v>
      </c>
      <c r="H46" s="263">
        <v>21633.6</v>
      </c>
      <c r="I46" s="268" t="str">
        <f t="shared" si="1"/>
        <v>5192.06</v>
      </c>
    </row>
    <row r="47" ht="14.25" customHeight="1">
      <c r="A47" s="269" t="s">
        <v>138</v>
      </c>
      <c r="B47" s="266">
        <v>200.0</v>
      </c>
      <c r="C47" s="266">
        <v>1200.0</v>
      </c>
      <c r="D47" s="266">
        <v>600.0</v>
      </c>
      <c r="E47" s="270" t="s">
        <v>136</v>
      </c>
      <c r="F47" s="261">
        <v>0.72</v>
      </c>
      <c r="G47" s="262">
        <v>0.144</v>
      </c>
      <c r="H47" s="263">
        <v>21633.6</v>
      </c>
      <c r="I47" s="268" t="str">
        <f t="shared" si="1"/>
        <v>3115.24</v>
      </c>
    </row>
    <row r="48" ht="14.25" customHeight="1">
      <c r="A48" s="265" t="s">
        <v>142</v>
      </c>
      <c r="B48" s="266">
        <v>100.0</v>
      </c>
      <c r="C48" s="266">
        <v>1000.0</v>
      </c>
      <c r="D48" s="266">
        <v>600.0</v>
      </c>
      <c r="E48" s="267" t="s">
        <v>120</v>
      </c>
      <c r="F48" s="261">
        <v>1.8</v>
      </c>
      <c r="G48" s="262">
        <v>0.18</v>
      </c>
      <c r="H48" s="263">
        <v>20181.6</v>
      </c>
      <c r="I48" s="268" t="str">
        <f t="shared" si="1"/>
        <v>3632.69</v>
      </c>
    </row>
    <row r="49" ht="14.25" customHeight="1">
      <c r="A49" s="271" t="s">
        <v>142</v>
      </c>
      <c r="B49" s="272">
        <v>150.0</v>
      </c>
      <c r="C49" s="272">
        <v>1000.0</v>
      </c>
      <c r="D49" s="272">
        <v>600.0</v>
      </c>
      <c r="E49" s="273" t="s">
        <v>133</v>
      </c>
      <c r="F49" s="261">
        <v>1.2</v>
      </c>
      <c r="G49" s="262">
        <v>0.18</v>
      </c>
      <c r="H49" s="263">
        <v>20181.6</v>
      </c>
      <c r="I49" s="268" t="str">
        <f t="shared" si="1"/>
        <v>3632.69</v>
      </c>
    </row>
    <row r="50" ht="14.25" customHeight="1">
      <c r="A50" s="274" t="s">
        <v>143</v>
      </c>
      <c r="B50" s="275">
        <v>100.0</v>
      </c>
      <c r="C50" s="275">
        <v>1000.0</v>
      </c>
      <c r="D50" s="275">
        <v>600.0</v>
      </c>
      <c r="E50" s="276" t="s">
        <v>120</v>
      </c>
      <c r="F50" s="277">
        <v>3.6</v>
      </c>
      <c r="G50" s="278">
        <v>0.36</v>
      </c>
      <c r="H50" s="279">
        <v>13894.44</v>
      </c>
      <c r="I50" s="280" t="str">
        <f t="shared" si="1"/>
        <v>5002.00</v>
      </c>
    </row>
    <row r="51" ht="14.25" customHeight="1">
      <c r="A51" s="281" t="s">
        <v>143</v>
      </c>
      <c r="B51" s="282">
        <v>120.0</v>
      </c>
      <c r="C51" s="282">
        <v>1000.0</v>
      </c>
      <c r="D51" s="282">
        <v>600.0</v>
      </c>
      <c r="E51" s="283" t="s">
        <v>140</v>
      </c>
      <c r="F51" s="277">
        <v>3.0</v>
      </c>
      <c r="G51" s="278">
        <v>0.36</v>
      </c>
      <c r="H51" s="279">
        <v>13429.8</v>
      </c>
      <c r="I51" s="280" t="str">
        <f t="shared" si="1"/>
        <v>4834.73</v>
      </c>
    </row>
    <row r="52" ht="14.25" customHeight="1">
      <c r="A52" s="281" t="s">
        <v>143</v>
      </c>
      <c r="B52" s="282">
        <v>150.0</v>
      </c>
      <c r="C52" s="282">
        <v>1000.0</v>
      </c>
      <c r="D52" s="282">
        <v>600.0</v>
      </c>
      <c r="E52" s="283" t="s">
        <v>133</v>
      </c>
      <c r="F52" s="277">
        <v>2.4</v>
      </c>
      <c r="G52" s="278">
        <v>0.36</v>
      </c>
      <c r="H52" s="279">
        <v>12921.6</v>
      </c>
      <c r="I52" s="280" t="str">
        <f t="shared" si="1"/>
        <v>4651.78</v>
      </c>
    </row>
    <row r="53" ht="14.25" customHeight="1">
      <c r="A53" s="281" t="s">
        <v>143</v>
      </c>
      <c r="B53" s="282">
        <v>180.0</v>
      </c>
      <c r="C53" s="282">
        <v>1000.0</v>
      </c>
      <c r="D53" s="282">
        <v>600.0</v>
      </c>
      <c r="E53" s="283" t="s">
        <v>134</v>
      </c>
      <c r="F53" s="277">
        <v>1.8</v>
      </c>
      <c r="G53" s="278">
        <v>0.324</v>
      </c>
      <c r="H53" s="279">
        <v>12500.52</v>
      </c>
      <c r="I53" s="280" t="str">
        <f t="shared" si="1"/>
        <v>4050.17</v>
      </c>
    </row>
    <row r="54" ht="14.25" customHeight="1">
      <c r="A54" s="274" t="s">
        <v>144</v>
      </c>
      <c r="B54" s="275">
        <v>100.0</v>
      </c>
      <c r="C54" s="275">
        <v>1000.0</v>
      </c>
      <c r="D54" s="275">
        <v>600.0</v>
      </c>
      <c r="E54" s="276" t="s">
        <v>120</v>
      </c>
      <c r="F54" s="277">
        <v>3.6</v>
      </c>
      <c r="G54" s="278">
        <v>0.36</v>
      </c>
      <c r="H54" s="279">
        <v>13168.44</v>
      </c>
      <c r="I54" s="280" t="str">
        <f t="shared" si="1"/>
        <v>4740.64</v>
      </c>
    </row>
    <row r="55" ht="14.25" customHeight="1">
      <c r="A55" s="281" t="s">
        <v>144</v>
      </c>
      <c r="B55" s="282">
        <v>120.0</v>
      </c>
      <c r="C55" s="282">
        <v>1000.0</v>
      </c>
      <c r="D55" s="282">
        <v>600.0</v>
      </c>
      <c r="E55" s="283" t="s">
        <v>140</v>
      </c>
      <c r="F55" s="277">
        <v>3.0</v>
      </c>
      <c r="G55" s="278">
        <v>0.36</v>
      </c>
      <c r="H55" s="279">
        <v>12689.279999999999</v>
      </c>
      <c r="I55" s="280" t="str">
        <f t="shared" si="1"/>
        <v>4568.14</v>
      </c>
    </row>
    <row r="56" ht="14.25" customHeight="1">
      <c r="A56" s="274" t="s">
        <v>144</v>
      </c>
      <c r="B56" s="275">
        <v>140.0</v>
      </c>
      <c r="C56" s="275">
        <v>1000.0</v>
      </c>
      <c r="D56" s="275">
        <v>600.0</v>
      </c>
      <c r="E56" s="276" t="s">
        <v>145</v>
      </c>
      <c r="F56" s="277">
        <v>2.4</v>
      </c>
      <c r="G56" s="278">
        <v>0.336</v>
      </c>
      <c r="H56" s="279">
        <v>12326.279999999999</v>
      </c>
      <c r="I56" s="280" t="str">
        <f t="shared" si="1"/>
        <v>4141.63</v>
      </c>
    </row>
    <row r="57" ht="14.25" customHeight="1">
      <c r="A57" s="281" t="s">
        <v>144</v>
      </c>
      <c r="B57" s="275">
        <v>150.0</v>
      </c>
      <c r="C57" s="275">
        <v>1000.0</v>
      </c>
      <c r="D57" s="275">
        <v>600.0</v>
      </c>
      <c r="E57" s="276" t="s">
        <v>133</v>
      </c>
      <c r="F57" s="277">
        <v>2.4</v>
      </c>
      <c r="G57" s="278">
        <v>0.36</v>
      </c>
      <c r="H57" s="279">
        <v>12166.560000000001</v>
      </c>
      <c r="I57" s="280" t="str">
        <f t="shared" si="1"/>
        <v>4379.96</v>
      </c>
    </row>
    <row r="58" ht="14.25" customHeight="1">
      <c r="A58" s="281" t="s">
        <v>144</v>
      </c>
      <c r="B58" s="282">
        <v>160.0</v>
      </c>
      <c r="C58" s="282">
        <v>1000.0</v>
      </c>
      <c r="D58" s="282">
        <v>600.0</v>
      </c>
      <c r="E58" s="283" t="s">
        <v>146</v>
      </c>
      <c r="F58" s="277">
        <v>1.8</v>
      </c>
      <c r="G58" s="278">
        <v>0.288</v>
      </c>
      <c r="H58" s="279">
        <v>11977.8</v>
      </c>
      <c r="I58" s="280" t="str">
        <f t="shared" si="1"/>
        <v>3449.61</v>
      </c>
    </row>
    <row r="59" ht="14.25" customHeight="1">
      <c r="A59" s="281" t="s">
        <v>144</v>
      </c>
      <c r="B59" s="282">
        <v>200.0</v>
      </c>
      <c r="C59" s="282">
        <v>1000.0</v>
      </c>
      <c r="D59" s="282">
        <v>600.0</v>
      </c>
      <c r="E59" s="283" t="s">
        <v>141</v>
      </c>
      <c r="F59" s="277">
        <v>1.8</v>
      </c>
      <c r="G59" s="278">
        <v>0.36</v>
      </c>
      <c r="H59" s="279">
        <v>11600.279999999999</v>
      </c>
      <c r="I59" s="280" t="str">
        <f t="shared" si="1"/>
        <v>4176.10</v>
      </c>
    </row>
    <row r="60" ht="14.25" customHeight="1">
      <c r="A60" s="274" t="s">
        <v>147</v>
      </c>
      <c r="B60" s="275">
        <v>50.0</v>
      </c>
      <c r="C60" s="275">
        <v>1000.0</v>
      </c>
      <c r="D60" s="275">
        <v>600.0</v>
      </c>
      <c r="E60" s="276" t="s">
        <v>104</v>
      </c>
      <c r="F60" s="277">
        <v>4.8</v>
      </c>
      <c r="G60" s="278">
        <v>0.24</v>
      </c>
      <c r="H60" s="279">
        <v>15680.4</v>
      </c>
      <c r="I60" s="280" t="str">
        <f t="shared" si="1"/>
        <v>3763.30</v>
      </c>
    </row>
    <row r="61" ht="14.25" customHeight="1">
      <c r="A61" s="281" t="s">
        <v>147</v>
      </c>
      <c r="B61" s="282">
        <v>60.0</v>
      </c>
      <c r="C61" s="282">
        <v>1000.0</v>
      </c>
      <c r="D61" s="282">
        <v>600.0</v>
      </c>
      <c r="E61" s="283" t="s">
        <v>148</v>
      </c>
      <c r="F61" s="277">
        <v>3.6</v>
      </c>
      <c r="G61" s="278">
        <v>0.216</v>
      </c>
      <c r="H61" s="279">
        <v>15680.4</v>
      </c>
      <c r="I61" s="280" t="str">
        <f t="shared" si="1"/>
        <v>3386.97</v>
      </c>
    </row>
    <row r="62" ht="14.25" customHeight="1">
      <c r="A62" s="281" t="s">
        <v>147</v>
      </c>
      <c r="B62" s="282">
        <v>80.0</v>
      </c>
      <c r="C62" s="282">
        <v>1000.0</v>
      </c>
      <c r="D62" s="282">
        <v>600.0</v>
      </c>
      <c r="E62" s="283" t="s">
        <v>128</v>
      </c>
      <c r="F62" s="277">
        <v>2.4</v>
      </c>
      <c r="G62" s="278">
        <v>0.192</v>
      </c>
      <c r="H62" s="279">
        <v>15680.4</v>
      </c>
      <c r="I62" s="280" t="str">
        <f t="shared" si="1"/>
        <v>3010.64</v>
      </c>
    </row>
    <row r="63" ht="14.25" customHeight="1">
      <c r="A63" s="281" t="s">
        <v>147</v>
      </c>
      <c r="B63" s="275">
        <v>100.0</v>
      </c>
      <c r="C63" s="275">
        <v>1000.0</v>
      </c>
      <c r="D63" s="275">
        <v>600.0</v>
      </c>
      <c r="E63" s="276" t="s">
        <v>120</v>
      </c>
      <c r="F63" s="277">
        <v>2.4</v>
      </c>
      <c r="G63" s="278">
        <v>0.24</v>
      </c>
      <c r="H63" s="279">
        <v>15680.4</v>
      </c>
      <c r="I63" s="280" t="str">
        <f t="shared" si="1"/>
        <v>3763.30</v>
      </c>
    </row>
    <row r="64" ht="14.25" customHeight="1">
      <c r="A64" s="281" t="s">
        <v>147</v>
      </c>
      <c r="B64" s="282">
        <v>120.0</v>
      </c>
      <c r="C64" s="282">
        <v>1000.0</v>
      </c>
      <c r="D64" s="282">
        <v>600.0</v>
      </c>
      <c r="E64" s="283" t="s">
        <v>140</v>
      </c>
      <c r="F64" s="277">
        <v>1.8</v>
      </c>
      <c r="G64" s="278">
        <v>0.216</v>
      </c>
      <c r="H64" s="279">
        <v>15680.4</v>
      </c>
      <c r="I64" s="280" t="str">
        <f t="shared" si="1"/>
        <v>3386.97</v>
      </c>
    </row>
    <row r="65" ht="14.25" customHeight="1">
      <c r="A65" s="281" t="s">
        <v>147</v>
      </c>
      <c r="B65" s="282">
        <v>150.0</v>
      </c>
      <c r="C65" s="282">
        <v>1000.0</v>
      </c>
      <c r="D65" s="282">
        <v>600.0</v>
      </c>
      <c r="E65" s="283" t="s">
        <v>133</v>
      </c>
      <c r="F65" s="277">
        <v>1.2</v>
      </c>
      <c r="G65" s="278">
        <v>0.18</v>
      </c>
      <c r="H65" s="279">
        <v>15680.4</v>
      </c>
      <c r="I65" s="280" t="str">
        <f t="shared" si="1"/>
        <v>2822.47</v>
      </c>
    </row>
    <row r="66" ht="14.25" customHeight="1">
      <c r="A66" s="281" t="s">
        <v>147</v>
      </c>
      <c r="B66" s="282">
        <v>180.0</v>
      </c>
      <c r="C66" s="282">
        <v>1000.0</v>
      </c>
      <c r="D66" s="282">
        <v>600.0</v>
      </c>
      <c r="E66" s="283" t="s">
        <v>134</v>
      </c>
      <c r="F66" s="277">
        <v>1.2</v>
      </c>
      <c r="G66" s="278">
        <v>0.216</v>
      </c>
      <c r="H66" s="279">
        <v>15680.4</v>
      </c>
      <c r="I66" s="280" t="str">
        <f t="shared" si="1"/>
        <v>3386.97</v>
      </c>
    </row>
    <row r="67" ht="14.25" customHeight="1">
      <c r="A67" s="274" t="s">
        <v>149</v>
      </c>
      <c r="B67" s="275">
        <v>50.0</v>
      </c>
      <c r="C67" s="275">
        <v>1000.0</v>
      </c>
      <c r="D67" s="275">
        <v>600.0</v>
      </c>
      <c r="E67" s="276" t="s">
        <v>104</v>
      </c>
      <c r="F67" s="277">
        <v>4.8</v>
      </c>
      <c r="G67" s="278">
        <v>0.24</v>
      </c>
      <c r="H67" s="279">
        <v>14562.36</v>
      </c>
      <c r="I67" s="280" t="str">
        <f t="shared" si="1"/>
        <v>3494.97</v>
      </c>
    </row>
    <row r="68" ht="14.25" customHeight="1">
      <c r="A68" s="281" t="s">
        <v>149</v>
      </c>
      <c r="B68" s="282">
        <v>80.0</v>
      </c>
      <c r="C68" s="282">
        <v>1000.0</v>
      </c>
      <c r="D68" s="282">
        <v>600.0</v>
      </c>
      <c r="E68" s="283" t="s">
        <v>128</v>
      </c>
      <c r="F68" s="277">
        <v>3.6</v>
      </c>
      <c r="G68" s="278">
        <v>0.288</v>
      </c>
      <c r="H68" s="279">
        <v>14562.36</v>
      </c>
      <c r="I68" s="280" t="str">
        <f t="shared" si="1"/>
        <v>4193.96</v>
      </c>
    </row>
    <row r="69" ht="14.25" customHeight="1">
      <c r="A69" s="281" t="s">
        <v>149</v>
      </c>
      <c r="B69" s="275">
        <v>100.0</v>
      </c>
      <c r="C69" s="275">
        <v>1000.0</v>
      </c>
      <c r="D69" s="275">
        <v>600.0</v>
      </c>
      <c r="E69" s="276" t="s">
        <v>120</v>
      </c>
      <c r="F69" s="277">
        <v>2.4</v>
      </c>
      <c r="G69" s="278">
        <v>0.24</v>
      </c>
      <c r="H69" s="279">
        <v>14562.36</v>
      </c>
      <c r="I69" s="280" t="str">
        <f t="shared" si="1"/>
        <v>3494.97</v>
      </c>
    </row>
    <row r="70" ht="14.25" customHeight="1">
      <c r="A70" s="281" t="s">
        <v>149</v>
      </c>
      <c r="B70" s="282">
        <v>150.0</v>
      </c>
      <c r="C70" s="282">
        <v>1000.0</v>
      </c>
      <c r="D70" s="282">
        <v>600.0</v>
      </c>
      <c r="E70" s="283" t="s">
        <v>133</v>
      </c>
      <c r="F70" s="277">
        <v>1.8</v>
      </c>
      <c r="G70" s="278">
        <v>0.27</v>
      </c>
      <c r="H70" s="279">
        <v>14562.36</v>
      </c>
      <c r="I70" s="280" t="str">
        <f t="shared" si="1"/>
        <v>3931.84</v>
      </c>
    </row>
    <row r="71" ht="14.25" customHeight="1">
      <c r="A71" s="274" t="s">
        <v>150</v>
      </c>
      <c r="B71" s="282">
        <v>50.0</v>
      </c>
      <c r="C71" s="282">
        <v>1000.0</v>
      </c>
      <c r="D71" s="282">
        <v>600.0</v>
      </c>
      <c r="E71" s="283" t="s">
        <v>104</v>
      </c>
      <c r="F71" s="277">
        <v>6.0</v>
      </c>
      <c r="G71" s="278">
        <v>0.3</v>
      </c>
      <c r="H71" s="279">
        <v>11019.48</v>
      </c>
      <c r="I71" s="280" t="str">
        <f t="shared" si="1"/>
        <v>3305.84</v>
      </c>
    </row>
    <row r="72" ht="14.25" customHeight="1">
      <c r="A72" s="281" t="s">
        <v>150</v>
      </c>
      <c r="B72" s="282">
        <v>50.0</v>
      </c>
      <c r="C72" s="282">
        <v>1000.0</v>
      </c>
      <c r="D72" s="282">
        <v>600.0</v>
      </c>
      <c r="E72" s="283" t="s">
        <v>104</v>
      </c>
      <c r="F72" s="277">
        <v>7.2</v>
      </c>
      <c r="G72" s="278">
        <v>0.36</v>
      </c>
      <c r="H72" s="279">
        <v>11019.48</v>
      </c>
      <c r="I72" s="280" t="str">
        <f t="shared" si="1"/>
        <v>3967.01</v>
      </c>
    </row>
    <row r="73" ht="14.25" customHeight="1">
      <c r="A73" s="281" t="s">
        <v>150</v>
      </c>
      <c r="B73" s="275">
        <v>100.0</v>
      </c>
      <c r="C73" s="275">
        <v>1000.0</v>
      </c>
      <c r="D73" s="275">
        <v>600.0</v>
      </c>
      <c r="E73" s="276" t="s">
        <v>120</v>
      </c>
      <c r="F73" s="277">
        <v>3.0</v>
      </c>
      <c r="G73" s="278">
        <v>0.3</v>
      </c>
      <c r="H73" s="279">
        <v>11019.48</v>
      </c>
      <c r="I73" s="280" t="str">
        <f t="shared" si="1"/>
        <v>3305.84</v>
      </c>
    </row>
    <row r="74" ht="14.25" customHeight="1">
      <c r="A74" s="281" t="s">
        <v>150</v>
      </c>
      <c r="B74" s="275">
        <v>100.0</v>
      </c>
      <c r="C74" s="275">
        <v>1000.0</v>
      </c>
      <c r="D74" s="275">
        <v>600.0</v>
      </c>
      <c r="E74" s="276" t="s">
        <v>120</v>
      </c>
      <c r="F74" s="277">
        <v>3.6</v>
      </c>
      <c r="G74" s="278">
        <v>0.36</v>
      </c>
      <c r="H74" s="279">
        <v>11019.48</v>
      </c>
      <c r="I74" s="280" t="str">
        <f t="shared" si="1"/>
        <v>3967.01</v>
      </c>
    </row>
    <row r="75" ht="14.25" customHeight="1">
      <c r="A75" s="281" t="s">
        <v>150</v>
      </c>
      <c r="B75" s="282">
        <v>110.0</v>
      </c>
      <c r="C75" s="275">
        <v>1000.0</v>
      </c>
      <c r="D75" s="275">
        <v>600.0</v>
      </c>
      <c r="E75" s="283" t="s">
        <v>151</v>
      </c>
      <c r="F75" s="277">
        <v>3.0</v>
      </c>
      <c r="G75" s="278">
        <v>0.33</v>
      </c>
      <c r="H75" s="279">
        <v>11019.48</v>
      </c>
      <c r="I75" s="280" t="str">
        <f t="shared" si="1"/>
        <v>3636.43</v>
      </c>
    </row>
    <row r="76" ht="14.25" customHeight="1">
      <c r="A76" s="281" t="s">
        <v>150</v>
      </c>
      <c r="B76" s="282">
        <v>120.0</v>
      </c>
      <c r="C76" s="275">
        <v>1000.0</v>
      </c>
      <c r="D76" s="275">
        <v>600.0</v>
      </c>
      <c r="E76" s="283" t="s">
        <v>140</v>
      </c>
      <c r="F76" s="277">
        <v>2.4</v>
      </c>
      <c r="G76" s="278">
        <v>0.288</v>
      </c>
      <c r="H76" s="279">
        <v>11019.48</v>
      </c>
      <c r="I76" s="280" t="str">
        <f t="shared" si="1"/>
        <v>3173.61</v>
      </c>
    </row>
    <row r="77" ht="14.25" customHeight="1">
      <c r="A77" s="281" t="s">
        <v>150</v>
      </c>
      <c r="B77" s="282">
        <v>130.0</v>
      </c>
      <c r="C77" s="275">
        <v>1000.0</v>
      </c>
      <c r="D77" s="275">
        <v>600.0</v>
      </c>
      <c r="E77" s="283" t="s">
        <v>152</v>
      </c>
      <c r="F77" s="277">
        <v>2.4</v>
      </c>
      <c r="G77" s="278">
        <v>0.312</v>
      </c>
      <c r="H77" s="279">
        <v>11019.48</v>
      </c>
      <c r="I77" s="280" t="str">
        <f t="shared" si="1"/>
        <v>3438.08</v>
      </c>
    </row>
    <row r="78" ht="14.25" customHeight="1">
      <c r="A78" s="281" t="s">
        <v>150</v>
      </c>
      <c r="B78" s="282">
        <v>150.0</v>
      </c>
      <c r="C78" s="282">
        <v>1000.0</v>
      </c>
      <c r="D78" s="282">
        <v>600.0</v>
      </c>
      <c r="E78" s="283" t="s">
        <v>133</v>
      </c>
      <c r="F78" s="277">
        <v>2.4</v>
      </c>
      <c r="G78" s="278">
        <v>0.36</v>
      </c>
      <c r="H78" s="279">
        <v>11019.48</v>
      </c>
      <c r="I78" s="280" t="str">
        <f t="shared" si="1"/>
        <v>3967.01</v>
      </c>
    </row>
    <row r="79" ht="14.25" customHeight="1">
      <c r="A79" s="274" t="s">
        <v>153</v>
      </c>
      <c r="B79" s="275">
        <v>50.0</v>
      </c>
      <c r="C79" s="275">
        <v>1000.0</v>
      </c>
      <c r="D79" s="275">
        <v>600.0</v>
      </c>
      <c r="E79" s="276" t="s">
        <v>104</v>
      </c>
      <c r="F79" s="277">
        <v>6.0</v>
      </c>
      <c r="G79" s="278">
        <v>0.3</v>
      </c>
      <c r="H79" s="279">
        <v>11527.68</v>
      </c>
      <c r="I79" s="280" t="str">
        <f t="shared" si="1"/>
        <v>3458.30</v>
      </c>
    </row>
    <row r="80" ht="14.25" customHeight="1">
      <c r="A80" s="281" t="s">
        <v>153</v>
      </c>
      <c r="B80" s="275">
        <v>100.0</v>
      </c>
      <c r="C80" s="275">
        <v>1000.0</v>
      </c>
      <c r="D80" s="275">
        <v>600.0</v>
      </c>
      <c r="E80" s="276" t="s">
        <v>120</v>
      </c>
      <c r="F80" s="277">
        <v>3.0</v>
      </c>
      <c r="G80" s="278">
        <v>0.3</v>
      </c>
      <c r="H80" s="279">
        <v>11527.68</v>
      </c>
      <c r="I80" s="280" t="str">
        <f t="shared" si="1"/>
        <v>3458.30</v>
      </c>
    </row>
    <row r="81" ht="14.25" customHeight="1">
      <c r="A81" s="284" t="s">
        <v>154</v>
      </c>
      <c r="B81" s="285">
        <v>100.0</v>
      </c>
      <c r="C81" s="285">
        <v>1000.0</v>
      </c>
      <c r="D81" s="285">
        <v>600.0</v>
      </c>
      <c r="E81" s="286" t="s">
        <v>120</v>
      </c>
      <c r="F81" s="287">
        <v>1.2</v>
      </c>
      <c r="G81" s="288">
        <v>0.12</v>
      </c>
      <c r="H81" s="289">
        <v>23579.28</v>
      </c>
      <c r="I81" s="250" t="str">
        <f t="shared" si="1"/>
        <v>2829.51</v>
      </c>
    </row>
    <row r="82" ht="14.25" customHeight="1">
      <c r="A82" s="290" t="s">
        <v>154</v>
      </c>
      <c r="B82" s="285">
        <v>150.0</v>
      </c>
      <c r="C82" s="291">
        <v>1000.0</v>
      </c>
      <c r="D82" s="291">
        <v>600.0</v>
      </c>
      <c r="E82" s="286" t="s">
        <v>133</v>
      </c>
      <c r="F82" s="287">
        <v>1.2</v>
      </c>
      <c r="G82" s="288">
        <v>0.18</v>
      </c>
      <c r="H82" s="289">
        <v>22519.32</v>
      </c>
      <c r="I82" s="250" t="str">
        <f t="shared" si="1"/>
        <v>4053.48</v>
      </c>
    </row>
    <row r="83" ht="14.25" customHeight="1">
      <c r="A83" s="284" t="s">
        <v>155</v>
      </c>
      <c r="B83" s="285">
        <v>100.0</v>
      </c>
      <c r="C83" s="291">
        <v>1000.0</v>
      </c>
      <c r="D83" s="291">
        <v>600.0</v>
      </c>
      <c r="E83" s="286" t="s">
        <v>120</v>
      </c>
      <c r="F83" s="287">
        <v>1.8</v>
      </c>
      <c r="G83" s="288">
        <v>0.18</v>
      </c>
      <c r="H83" s="289">
        <v>21372.24</v>
      </c>
      <c r="I83" s="250" t="str">
        <f t="shared" si="1"/>
        <v>3847.00</v>
      </c>
    </row>
    <row r="84" ht="14.25" customHeight="1">
      <c r="A84" s="290" t="s">
        <v>155</v>
      </c>
      <c r="B84" s="285">
        <v>120.0</v>
      </c>
      <c r="C84" s="285">
        <v>1000.0</v>
      </c>
      <c r="D84" s="285">
        <v>600.0</v>
      </c>
      <c r="E84" s="286" t="s">
        <v>140</v>
      </c>
      <c r="F84" s="287">
        <v>1.2</v>
      </c>
      <c r="G84" s="288">
        <v>0.144</v>
      </c>
      <c r="H84" s="289">
        <v>20951.16</v>
      </c>
      <c r="I84" s="250" t="str">
        <f t="shared" si="1"/>
        <v>3016.97</v>
      </c>
    </row>
    <row r="85" ht="14.25" customHeight="1">
      <c r="A85" s="290" t="s">
        <v>155</v>
      </c>
      <c r="B85" s="285">
        <v>150.0</v>
      </c>
      <c r="C85" s="285">
        <v>1000.0</v>
      </c>
      <c r="D85" s="285">
        <v>600.0</v>
      </c>
      <c r="E85" s="286" t="s">
        <v>133</v>
      </c>
      <c r="F85" s="287">
        <v>1.2</v>
      </c>
      <c r="G85" s="288">
        <v>0.18</v>
      </c>
      <c r="H85" s="289">
        <v>20312.28</v>
      </c>
      <c r="I85" s="250" t="str">
        <f t="shared" si="1"/>
        <v>3656.21</v>
      </c>
    </row>
    <row r="86" ht="14.25" customHeight="1">
      <c r="A86" s="290" t="s">
        <v>155</v>
      </c>
      <c r="B86" s="285">
        <v>200.0</v>
      </c>
      <c r="C86" s="291">
        <v>1000.0</v>
      </c>
      <c r="D86" s="291">
        <v>600.0</v>
      </c>
      <c r="E86" s="286" t="s">
        <v>141</v>
      </c>
      <c r="F86" s="287">
        <v>0.6</v>
      </c>
      <c r="G86" s="288">
        <v>0.12</v>
      </c>
      <c r="H86" s="289">
        <v>19397.52</v>
      </c>
      <c r="I86" s="250" t="str">
        <f t="shared" si="1"/>
        <v>2327.70</v>
      </c>
    </row>
    <row r="87" ht="14.25" customHeight="1">
      <c r="A87" s="292" t="s">
        <v>156</v>
      </c>
      <c r="B87" s="291">
        <v>40.0</v>
      </c>
      <c r="C87" s="291">
        <v>1000.0</v>
      </c>
      <c r="D87" s="291">
        <v>600.0</v>
      </c>
      <c r="E87" s="293" t="s">
        <v>157</v>
      </c>
      <c r="F87" s="287">
        <v>2.4</v>
      </c>
      <c r="G87" s="288">
        <v>0.096</v>
      </c>
      <c r="H87" s="289">
        <v>29416.32</v>
      </c>
      <c r="I87" s="250" t="str">
        <f t="shared" si="1"/>
        <v>2823.97</v>
      </c>
    </row>
    <row r="88" ht="14.25" customHeight="1">
      <c r="A88" s="290" t="s">
        <v>156</v>
      </c>
      <c r="B88" s="291">
        <v>50.0</v>
      </c>
      <c r="C88" s="291">
        <v>1000.0</v>
      </c>
      <c r="D88" s="291">
        <v>600.0</v>
      </c>
      <c r="E88" s="293" t="s">
        <v>104</v>
      </c>
      <c r="F88" s="287">
        <v>2.4</v>
      </c>
      <c r="G88" s="288">
        <v>0.12</v>
      </c>
      <c r="H88" s="289">
        <v>29416.32</v>
      </c>
      <c r="I88" s="250" t="str">
        <f t="shared" si="1"/>
        <v>3529.96</v>
      </c>
    </row>
    <row r="89" ht="14.25" customHeight="1">
      <c r="A89" s="292" t="s">
        <v>158</v>
      </c>
      <c r="B89" s="291">
        <v>40.0</v>
      </c>
      <c r="C89" s="291">
        <v>1000.0</v>
      </c>
      <c r="D89" s="291">
        <v>600.0</v>
      </c>
      <c r="E89" s="293" t="s">
        <v>157</v>
      </c>
      <c r="F89" s="287">
        <v>3.6</v>
      </c>
      <c r="G89" s="288">
        <v>0.144</v>
      </c>
      <c r="H89" s="289">
        <v>26192.88</v>
      </c>
      <c r="I89" s="250" t="str">
        <f t="shared" si="1"/>
        <v>3771.77</v>
      </c>
    </row>
    <row r="90" ht="14.25" customHeight="1">
      <c r="A90" s="290" t="s">
        <v>158</v>
      </c>
      <c r="B90" s="291">
        <v>50.0</v>
      </c>
      <c r="C90" s="291">
        <v>1000.0</v>
      </c>
      <c r="D90" s="291">
        <v>600.0</v>
      </c>
      <c r="E90" s="293" t="s">
        <v>104</v>
      </c>
      <c r="F90" s="287">
        <v>2.4</v>
      </c>
      <c r="G90" s="288">
        <v>0.12</v>
      </c>
      <c r="H90" s="289">
        <v>26192.88</v>
      </c>
      <c r="I90" s="250" t="str">
        <f t="shared" si="1"/>
        <v>3143.15</v>
      </c>
    </row>
    <row r="91" ht="14.25" customHeight="1">
      <c r="A91" s="290" t="s">
        <v>158</v>
      </c>
      <c r="B91" s="285">
        <v>100.0</v>
      </c>
      <c r="C91" s="291">
        <v>1000.0</v>
      </c>
      <c r="D91" s="291">
        <v>600.0</v>
      </c>
      <c r="E91" s="286" t="s">
        <v>120</v>
      </c>
      <c r="F91" s="287">
        <v>1.2</v>
      </c>
      <c r="G91" s="288">
        <v>0.12</v>
      </c>
      <c r="H91" s="289">
        <v>26192.88</v>
      </c>
      <c r="I91" s="250" t="str">
        <f t="shared" si="1"/>
        <v>3143.15</v>
      </c>
    </row>
    <row r="92" ht="14.25" customHeight="1">
      <c r="A92" s="292" t="s">
        <v>159</v>
      </c>
      <c r="B92" s="291">
        <v>100.0</v>
      </c>
      <c r="C92" s="291">
        <v>1000.0</v>
      </c>
      <c r="D92" s="291">
        <v>600.0</v>
      </c>
      <c r="E92" s="293" t="s">
        <v>120</v>
      </c>
      <c r="F92" s="287">
        <v>1.8</v>
      </c>
      <c r="G92" s="288">
        <v>0.18</v>
      </c>
      <c r="H92" s="289">
        <v>19005.48</v>
      </c>
      <c r="I92" s="250" t="str">
        <f t="shared" si="1"/>
        <v>3420.99</v>
      </c>
    </row>
    <row r="93" ht="14.25" customHeight="1">
      <c r="A93" s="290" t="s">
        <v>159</v>
      </c>
      <c r="B93" s="285">
        <v>120.0</v>
      </c>
      <c r="C93" s="285">
        <v>1000.0</v>
      </c>
      <c r="D93" s="285">
        <v>600.0</v>
      </c>
      <c r="E93" s="286" t="s">
        <v>140</v>
      </c>
      <c r="F93" s="287">
        <v>1.2</v>
      </c>
      <c r="G93" s="288">
        <v>0.144</v>
      </c>
      <c r="H93" s="289">
        <v>19005.48</v>
      </c>
      <c r="I93" s="250" t="str">
        <f t="shared" si="1"/>
        <v>2736.79</v>
      </c>
    </row>
    <row r="94" ht="14.25" customHeight="1">
      <c r="A94" s="290" t="s">
        <v>159</v>
      </c>
      <c r="B94" s="285">
        <v>150.0</v>
      </c>
      <c r="C94" s="285">
        <v>1000.0</v>
      </c>
      <c r="D94" s="285">
        <v>600.0</v>
      </c>
      <c r="E94" s="286" t="s">
        <v>133</v>
      </c>
      <c r="F94" s="287">
        <v>1.2</v>
      </c>
      <c r="G94" s="288">
        <v>0.18</v>
      </c>
      <c r="H94" s="289">
        <v>19005.48</v>
      </c>
      <c r="I94" s="250" t="str">
        <f t="shared" si="1"/>
        <v>3420.99</v>
      </c>
    </row>
    <row r="95" ht="14.25" customHeight="1">
      <c r="A95" s="290" t="s">
        <v>159</v>
      </c>
      <c r="B95" s="285">
        <v>160.0</v>
      </c>
      <c r="C95" s="285">
        <v>1000.0</v>
      </c>
      <c r="D95" s="285">
        <v>600.0</v>
      </c>
      <c r="E95" s="286" t="s">
        <v>146</v>
      </c>
      <c r="F95" s="287">
        <v>1.2</v>
      </c>
      <c r="G95" s="288">
        <v>0.192</v>
      </c>
      <c r="H95" s="289">
        <v>19005.48</v>
      </c>
      <c r="I95" s="250" t="str">
        <f t="shared" si="1"/>
        <v>3649.05</v>
      </c>
    </row>
    <row r="96" ht="14.25" customHeight="1">
      <c r="A96" s="292" t="s">
        <v>160</v>
      </c>
      <c r="B96" s="291">
        <v>50.0</v>
      </c>
      <c r="C96" s="291">
        <v>1000.0</v>
      </c>
      <c r="D96" s="291">
        <v>600.0</v>
      </c>
      <c r="E96" s="293" t="s">
        <v>104</v>
      </c>
      <c r="F96" s="287">
        <v>3.6</v>
      </c>
      <c r="G96" s="288">
        <v>0.18</v>
      </c>
      <c r="H96" s="289">
        <v>17117.879999999997</v>
      </c>
      <c r="I96" s="250" t="str">
        <f t="shared" si="1"/>
        <v>3081.22</v>
      </c>
    </row>
    <row r="97" ht="14.25" customHeight="1">
      <c r="A97" s="290" t="s">
        <v>160</v>
      </c>
      <c r="B97" s="291">
        <v>80.0</v>
      </c>
      <c r="C97" s="291">
        <v>1000.0</v>
      </c>
      <c r="D97" s="291">
        <v>600.0</v>
      </c>
      <c r="E97" s="293" t="s">
        <v>128</v>
      </c>
      <c r="F97" s="287">
        <v>2.4</v>
      </c>
      <c r="G97" s="288">
        <v>0.192</v>
      </c>
      <c r="H97" s="289">
        <v>17117.879999999997</v>
      </c>
      <c r="I97" s="250" t="str">
        <f t="shared" si="1"/>
        <v>3286.63</v>
      </c>
    </row>
    <row r="98" ht="14.25" customHeight="1">
      <c r="A98" s="290" t="s">
        <v>160</v>
      </c>
      <c r="B98" s="291">
        <v>100.0</v>
      </c>
      <c r="C98" s="291">
        <v>1000.0</v>
      </c>
      <c r="D98" s="291">
        <v>600.0</v>
      </c>
      <c r="E98" s="293" t="s">
        <v>120</v>
      </c>
      <c r="F98" s="287">
        <v>1.8</v>
      </c>
      <c r="G98" s="288">
        <v>0.18</v>
      </c>
      <c r="H98" s="289">
        <v>17117.879999999997</v>
      </c>
      <c r="I98" s="250" t="str">
        <f t="shared" si="1"/>
        <v>3081.22</v>
      </c>
    </row>
    <row r="99" ht="14.25" customHeight="1">
      <c r="A99" s="290" t="s">
        <v>160</v>
      </c>
      <c r="B99" s="291">
        <v>110.0</v>
      </c>
      <c r="C99" s="291">
        <v>1000.0</v>
      </c>
      <c r="D99" s="291">
        <v>600.0</v>
      </c>
      <c r="E99" s="293" t="s">
        <v>151</v>
      </c>
      <c r="F99" s="287">
        <v>1.8</v>
      </c>
      <c r="G99" s="288">
        <v>0.198</v>
      </c>
      <c r="H99" s="289">
        <v>17117.879999999997</v>
      </c>
      <c r="I99" s="250" t="str">
        <f t="shared" si="1"/>
        <v>3389.34</v>
      </c>
    </row>
    <row r="100" ht="14.25" customHeight="1">
      <c r="A100" s="290" t="s">
        <v>160</v>
      </c>
      <c r="B100" s="285">
        <v>120.0</v>
      </c>
      <c r="C100" s="285">
        <v>1000.0</v>
      </c>
      <c r="D100" s="285">
        <v>600.0</v>
      </c>
      <c r="E100" s="286" t="s">
        <v>140</v>
      </c>
      <c r="F100" s="287">
        <v>1.8</v>
      </c>
      <c r="G100" s="288">
        <v>0.216</v>
      </c>
      <c r="H100" s="289">
        <v>17117.879999999997</v>
      </c>
      <c r="I100" s="250" t="str">
        <f t="shared" si="1"/>
        <v>3697.46</v>
      </c>
    </row>
    <row r="101" ht="14.25" customHeight="1">
      <c r="A101" s="290" t="s">
        <v>160</v>
      </c>
      <c r="B101" s="291">
        <v>150.0</v>
      </c>
      <c r="C101" s="291">
        <v>1000.0</v>
      </c>
      <c r="D101" s="291">
        <v>600.0</v>
      </c>
      <c r="E101" s="293" t="s">
        <v>133</v>
      </c>
      <c r="F101" s="287">
        <v>1.2</v>
      </c>
      <c r="G101" s="288">
        <v>0.18</v>
      </c>
      <c r="H101" s="289">
        <v>17117.879999999997</v>
      </c>
      <c r="I101" s="250" t="str">
        <f t="shared" si="1"/>
        <v>3081.22</v>
      </c>
    </row>
    <row r="102" ht="14.25" customHeight="1">
      <c r="A102" s="290" t="s">
        <v>160</v>
      </c>
      <c r="B102" s="291">
        <v>160.0</v>
      </c>
      <c r="C102" s="291">
        <v>1000.0</v>
      </c>
      <c r="D102" s="291">
        <v>600.0</v>
      </c>
      <c r="E102" s="293" t="s">
        <v>146</v>
      </c>
      <c r="F102" s="287">
        <v>1.2</v>
      </c>
      <c r="G102" s="288">
        <v>0.192</v>
      </c>
      <c r="H102" s="289">
        <v>17117.879999999997</v>
      </c>
      <c r="I102" s="250" t="str">
        <f t="shared" si="1"/>
        <v>3286.63</v>
      </c>
    </row>
    <row r="103" ht="14.25" customHeight="1">
      <c r="A103" s="290" t="s">
        <v>160</v>
      </c>
      <c r="B103" s="285">
        <v>200.0</v>
      </c>
      <c r="C103" s="291">
        <v>1000.0</v>
      </c>
      <c r="D103" s="291">
        <v>600.0</v>
      </c>
      <c r="E103" s="286" t="s">
        <v>141</v>
      </c>
      <c r="F103" s="287">
        <v>1.2</v>
      </c>
      <c r="G103" s="288">
        <v>0.24</v>
      </c>
      <c r="H103" s="289">
        <v>17117.879999999997</v>
      </c>
      <c r="I103" s="250" t="str">
        <f t="shared" si="1"/>
        <v>4108.29</v>
      </c>
    </row>
    <row r="104" ht="14.25" customHeight="1">
      <c r="A104" s="284" t="s">
        <v>161</v>
      </c>
      <c r="B104" s="285">
        <v>50.0</v>
      </c>
      <c r="C104" s="285">
        <v>1000.0</v>
      </c>
      <c r="D104" s="285">
        <v>600.0</v>
      </c>
      <c r="E104" s="286" t="s">
        <v>104</v>
      </c>
      <c r="F104" s="287">
        <v>2.4</v>
      </c>
      <c r="G104" s="288">
        <v>0.12</v>
      </c>
      <c r="H104" s="289">
        <v>21052.8</v>
      </c>
      <c r="I104" s="250" t="str">
        <f t="shared" si="1"/>
        <v>2526.34</v>
      </c>
    </row>
    <row r="105" ht="14.25" customHeight="1">
      <c r="A105" s="290" t="s">
        <v>161</v>
      </c>
      <c r="B105" s="285">
        <v>100.0</v>
      </c>
      <c r="C105" s="291">
        <v>1000.0</v>
      </c>
      <c r="D105" s="291">
        <v>600.0</v>
      </c>
      <c r="E105" s="286" t="s">
        <v>120</v>
      </c>
      <c r="F105" s="287">
        <v>1.2</v>
      </c>
      <c r="G105" s="288">
        <v>0.12</v>
      </c>
      <c r="H105" s="289">
        <v>21052.8</v>
      </c>
      <c r="I105" s="250" t="str">
        <f t="shared" si="1"/>
        <v>2526.34</v>
      </c>
    </row>
    <row r="106" ht="15.0" customHeight="1">
      <c r="A106" s="290" t="s">
        <v>161</v>
      </c>
      <c r="B106" s="285">
        <v>150.0</v>
      </c>
      <c r="C106" s="291">
        <v>1000.0</v>
      </c>
      <c r="D106" s="291">
        <v>600.0</v>
      </c>
      <c r="E106" s="286" t="s">
        <v>133</v>
      </c>
      <c r="F106" s="287">
        <v>1.2</v>
      </c>
      <c r="G106" s="288">
        <v>0.18</v>
      </c>
      <c r="H106" s="289">
        <v>21052.8</v>
      </c>
      <c r="I106" s="250" t="str">
        <f t="shared" si="1"/>
        <v>3789.50</v>
      </c>
    </row>
    <row r="107" ht="15.0" customHeight="1">
      <c r="A107" s="294" t="s">
        <v>162</v>
      </c>
      <c r="B107" s="295">
        <v>150.0</v>
      </c>
      <c r="C107" s="295">
        <v>1000.0</v>
      </c>
      <c r="D107" s="295">
        <v>600.0</v>
      </c>
      <c r="E107" s="296" t="s">
        <v>133</v>
      </c>
      <c r="F107" s="297">
        <v>1.2</v>
      </c>
      <c r="G107" s="298">
        <v>0.18</v>
      </c>
      <c r="H107" s="299">
        <v>17379.239999999998</v>
      </c>
      <c r="I107" s="300" t="str">
        <f t="shared" si="1"/>
        <v>3128.26</v>
      </c>
    </row>
  </sheetData>
  <mergeCells count="2">
    <mergeCell ref="A1:J1"/>
    <mergeCell ref="A2:J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35.29"/>
    <col customWidth="1" min="2" max="2" width="10.43"/>
    <col customWidth="1" hidden="1" min="3" max="3" width="9.14"/>
    <col customWidth="1" min="4" max="4" width="7.86"/>
    <col customWidth="1" hidden="1" min="5" max="5" width="1.71"/>
    <col customWidth="1" min="6" max="7" width="8.0"/>
    <col customWidth="1" min="8" max="8" width="9.29"/>
    <col customWidth="1" min="9" max="11" width="8.0"/>
  </cols>
  <sheetData>
    <row r="1" ht="12.75" customHeight="1">
      <c r="A1" s="1" t="s">
        <v>0</v>
      </c>
    </row>
    <row r="2" ht="38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ht="13.5" customHeight="1">
      <c r="A3" s="301" t="s">
        <v>163</v>
      </c>
      <c r="B3" s="140"/>
      <c r="C3" s="140"/>
      <c r="D3" s="140"/>
      <c r="E3" s="140"/>
      <c r="F3" s="140"/>
      <c r="G3" s="140"/>
      <c r="H3" s="140"/>
      <c r="I3" s="140"/>
      <c r="J3" s="141"/>
    </row>
    <row r="4" ht="12.75" customHeight="1">
      <c r="A4" s="302" t="s">
        <v>6</v>
      </c>
      <c r="B4" s="303" t="s">
        <v>164</v>
      </c>
      <c r="C4" s="304"/>
      <c r="D4" s="303" t="s">
        <v>165</v>
      </c>
      <c r="E4" s="304"/>
      <c r="F4" s="305" t="s">
        <v>166</v>
      </c>
      <c r="G4" s="305" t="s">
        <v>167</v>
      </c>
      <c r="H4" s="305" t="s">
        <v>168</v>
      </c>
      <c r="I4" s="306" t="s">
        <v>169</v>
      </c>
      <c r="J4" s="304"/>
    </row>
    <row r="5" ht="12.75" customHeight="1">
      <c r="A5" s="307"/>
      <c r="B5" s="308"/>
      <c r="C5" s="114"/>
      <c r="D5" s="308"/>
      <c r="E5" s="114"/>
      <c r="F5" s="307"/>
      <c r="G5" s="307"/>
      <c r="H5" s="307"/>
      <c r="I5" s="308"/>
      <c r="J5" s="114"/>
    </row>
    <row r="6" ht="12.75" customHeight="1">
      <c r="A6" s="309"/>
      <c r="B6" s="171"/>
      <c r="C6" s="310"/>
      <c r="D6" s="171"/>
      <c r="E6" s="310"/>
      <c r="F6" s="309"/>
      <c r="G6" s="309"/>
      <c r="H6" s="309"/>
      <c r="I6" s="171"/>
      <c r="J6" s="310"/>
    </row>
    <row r="7" ht="12.75" customHeight="1">
      <c r="A7" s="311" t="s">
        <v>170</v>
      </c>
      <c r="B7" s="312">
        <v>9.0</v>
      </c>
      <c r="C7" s="312"/>
      <c r="D7" s="313">
        <v>1.22</v>
      </c>
      <c r="E7" s="141"/>
      <c r="F7" s="314">
        <v>2.44</v>
      </c>
      <c r="G7" s="313">
        <v>2.98</v>
      </c>
      <c r="H7" s="315">
        <v>278.55</v>
      </c>
      <c r="I7" s="316">
        <v>830.0</v>
      </c>
      <c r="J7" s="141"/>
    </row>
    <row r="8" ht="12.75" customHeight="1">
      <c r="A8" s="311" t="s">
        <v>171</v>
      </c>
      <c r="B8" s="312">
        <v>12.0</v>
      </c>
      <c r="C8" s="312"/>
      <c r="D8" s="313">
        <v>1.22</v>
      </c>
      <c r="E8" s="141"/>
      <c r="F8" s="314">
        <v>2.44</v>
      </c>
      <c r="G8" s="313">
        <v>2.98</v>
      </c>
      <c r="H8" s="315">
        <v>352.35</v>
      </c>
      <c r="I8" s="316">
        <v>1050.0</v>
      </c>
      <c r="J8" s="141"/>
    </row>
    <row r="9" ht="12.75" customHeight="1">
      <c r="A9" s="311" t="s">
        <v>172</v>
      </c>
      <c r="B9" s="312">
        <v>15.0</v>
      </c>
      <c r="C9" s="312"/>
      <c r="D9" s="312">
        <v>1.22</v>
      </c>
      <c r="E9" s="312"/>
      <c r="F9" s="314">
        <v>2.44</v>
      </c>
      <c r="G9" s="313">
        <v>2.98</v>
      </c>
      <c r="H9" s="315">
        <v>432.9</v>
      </c>
      <c r="I9" s="316">
        <v>1290.0</v>
      </c>
      <c r="J9" s="141"/>
    </row>
    <row r="10" ht="12.75" customHeight="1">
      <c r="A10" s="311" t="s">
        <v>173</v>
      </c>
      <c r="B10" s="312">
        <v>18.0</v>
      </c>
      <c r="C10" s="312"/>
      <c r="D10" s="313">
        <v>1.22</v>
      </c>
      <c r="E10" s="141"/>
      <c r="F10" s="314">
        <v>2.44</v>
      </c>
      <c r="G10" s="313">
        <v>2.98</v>
      </c>
      <c r="H10" s="315">
        <v>553.7</v>
      </c>
      <c r="I10" s="316">
        <v>1650.0</v>
      </c>
      <c r="J10" s="141"/>
    </row>
    <row r="11" ht="12.75" customHeight="1">
      <c r="A11" s="311" t="s">
        <v>174</v>
      </c>
      <c r="B11" s="313">
        <v>10.0</v>
      </c>
      <c r="C11" s="141"/>
      <c r="D11" s="313">
        <v>600.0</v>
      </c>
      <c r="E11" s="141"/>
      <c r="F11" s="312">
        <v>3000.0</v>
      </c>
      <c r="G11" s="313">
        <v>1.8</v>
      </c>
      <c r="H11" s="317" t="str">
        <f t="shared" ref="H11:H14" si="1">I11/G11</f>
        <v>667</v>
      </c>
      <c r="I11" s="316">
        <v>1200.0</v>
      </c>
      <c r="J11" s="141"/>
    </row>
    <row r="12" ht="12.75" customHeight="1">
      <c r="A12" s="311" t="s">
        <v>175</v>
      </c>
      <c r="B12" s="313">
        <v>12.0</v>
      </c>
      <c r="C12" s="141"/>
      <c r="D12" s="313">
        <v>600.0</v>
      </c>
      <c r="E12" s="141"/>
      <c r="F12" s="312">
        <v>3000.0</v>
      </c>
      <c r="G12" s="313">
        <v>1.8</v>
      </c>
      <c r="H12" s="317" t="str">
        <f t="shared" si="1"/>
        <v>806</v>
      </c>
      <c r="I12" s="316">
        <v>1450.0</v>
      </c>
      <c r="J12" s="141"/>
    </row>
    <row r="13" ht="12.75" customHeight="1">
      <c r="A13" s="311" t="s">
        <v>176</v>
      </c>
      <c r="B13" s="313">
        <v>18.0</v>
      </c>
      <c r="C13" s="141"/>
      <c r="D13" s="313">
        <v>600.0</v>
      </c>
      <c r="E13" s="141"/>
      <c r="F13" s="312">
        <v>3000.0</v>
      </c>
      <c r="G13" s="313">
        <v>1.8</v>
      </c>
      <c r="H13" s="317" t="str">
        <f t="shared" si="1"/>
        <v>1200</v>
      </c>
      <c r="I13" s="316">
        <v>2160.0</v>
      </c>
      <c r="J13" s="141"/>
    </row>
    <row r="14" ht="12.75" customHeight="1">
      <c r="A14" s="311" t="s">
        <v>177</v>
      </c>
      <c r="B14" s="313">
        <v>22.0</v>
      </c>
      <c r="C14" s="141"/>
      <c r="D14" s="313">
        <v>600.0</v>
      </c>
      <c r="E14" s="141"/>
      <c r="F14" s="312">
        <v>3000.0</v>
      </c>
      <c r="G14" s="313">
        <v>1.8</v>
      </c>
      <c r="H14" s="317" t="str">
        <f t="shared" si="1"/>
        <v>1467</v>
      </c>
      <c r="I14" s="316">
        <v>2640.0</v>
      </c>
      <c r="J14" s="141"/>
    </row>
    <row r="15" ht="12.75" customHeight="1"/>
    <row r="16" ht="36.0" customHeight="1">
      <c r="A16" s="318" t="s">
        <v>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9">
    <mergeCell ref="G4:G6"/>
    <mergeCell ref="H4:H6"/>
    <mergeCell ref="I11:J11"/>
    <mergeCell ref="I14:J14"/>
    <mergeCell ref="I12:J12"/>
    <mergeCell ref="A16:J16"/>
    <mergeCell ref="D13:E13"/>
    <mergeCell ref="I13:J13"/>
    <mergeCell ref="B11:C11"/>
    <mergeCell ref="I7:J7"/>
    <mergeCell ref="I8:J8"/>
    <mergeCell ref="I10:J10"/>
    <mergeCell ref="A1:J2"/>
    <mergeCell ref="I9:J9"/>
    <mergeCell ref="A3:J3"/>
    <mergeCell ref="A4:A6"/>
    <mergeCell ref="B4:C6"/>
    <mergeCell ref="F4:F6"/>
    <mergeCell ref="I4:J6"/>
    <mergeCell ref="D7:E7"/>
    <mergeCell ref="D8:E8"/>
    <mergeCell ref="D4:E6"/>
    <mergeCell ref="D11:E11"/>
    <mergeCell ref="B14:C14"/>
    <mergeCell ref="D14:E14"/>
    <mergeCell ref="B12:C12"/>
    <mergeCell ref="D12:E12"/>
    <mergeCell ref="B13:C13"/>
    <mergeCell ref="D10:E10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2.29"/>
    <col customWidth="1" min="3" max="3" width="14.14"/>
    <col customWidth="1" min="4" max="4" width="18.29"/>
    <col customWidth="1" min="5" max="11" width="8.0"/>
  </cols>
  <sheetData>
    <row r="1" ht="12.75" customHeight="1">
      <c r="A1" s="319" t="s">
        <v>0</v>
      </c>
      <c r="B1" s="46"/>
      <c r="C1" s="46"/>
      <c r="D1" s="91"/>
    </row>
    <row r="2" ht="39.75" customHeight="1">
      <c r="A2" s="54"/>
      <c r="B2" s="55"/>
      <c r="C2" s="55"/>
      <c r="D2" s="57"/>
    </row>
    <row r="3" ht="49.5" customHeight="1">
      <c r="A3" s="320" t="s">
        <v>178</v>
      </c>
      <c r="B3" s="55"/>
      <c r="C3" s="55"/>
      <c r="D3" s="55"/>
      <c r="E3" s="192"/>
      <c r="F3" s="192"/>
      <c r="G3" s="2"/>
      <c r="H3" s="2"/>
      <c r="I3" s="2"/>
      <c r="J3" s="2"/>
      <c r="K3" s="2"/>
    </row>
    <row r="4" ht="15.75" customHeight="1">
      <c r="A4" s="321" t="s">
        <v>179</v>
      </c>
      <c r="B4" s="322" t="s">
        <v>6</v>
      </c>
      <c r="C4" s="322" t="s">
        <v>180</v>
      </c>
      <c r="D4" s="322" t="s">
        <v>181</v>
      </c>
    </row>
    <row r="5" ht="15.0" customHeight="1">
      <c r="A5" s="323">
        <v>1.0</v>
      </c>
      <c r="B5" s="324" t="s">
        <v>182</v>
      </c>
      <c r="C5" s="323" t="s">
        <v>183</v>
      </c>
      <c r="D5" s="323">
        <v>1160.0</v>
      </c>
    </row>
    <row r="6" ht="15.75" customHeight="1">
      <c r="A6" s="325"/>
      <c r="B6" s="326" t="s">
        <v>184</v>
      </c>
      <c r="C6" s="325"/>
      <c r="D6" s="325"/>
    </row>
    <row r="7" ht="15.0" customHeight="1">
      <c r="A7" s="323">
        <v>2.0</v>
      </c>
      <c r="B7" s="324" t="s">
        <v>185</v>
      </c>
      <c r="C7" s="323" t="s">
        <v>183</v>
      </c>
      <c r="D7" s="323">
        <v>1190.0</v>
      </c>
    </row>
    <row r="8" ht="15.75" customHeight="1">
      <c r="A8" s="325"/>
      <c r="B8" s="326" t="s">
        <v>186</v>
      </c>
      <c r="C8" s="325"/>
      <c r="D8" s="325"/>
    </row>
    <row r="9" ht="15.0" customHeight="1">
      <c r="A9" s="323">
        <v>3.0</v>
      </c>
      <c r="B9" s="324" t="s">
        <v>187</v>
      </c>
      <c r="C9" s="323" t="s">
        <v>183</v>
      </c>
      <c r="D9" s="323">
        <v>1190.0</v>
      </c>
    </row>
    <row r="10" ht="15.75" customHeight="1">
      <c r="A10" s="325"/>
      <c r="B10" s="326" t="s">
        <v>188</v>
      </c>
      <c r="C10" s="325"/>
      <c r="D10" s="325"/>
    </row>
    <row r="11" ht="12.75" customHeight="1">
      <c r="A11" s="323">
        <v>4.0</v>
      </c>
      <c r="B11" s="327" t="s">
        <v>189</v>
      </c>
      <c r="C11" s="323" t="s">
        <v>183</v>
      </c>
      <c r="D11" s="328">
        <v>1225.0</v>
      </c>
    </row>
    <row r="12" ht="17.25" customHeight="1">
      <c r="A12" s="325"/>
      <c r="B12" s="325"/>
      <c r="C12" s="325"/>
      <c r="D12" s="325"/>
    </row>
    <row r="13" ht="12.75" customHeight="1">
      <c r="A13" s="323">
        <v>5.0</v>
      </c>
      <c r="B13" s="329" t="s">
        <v>190</v>
      </c>
      <c r="C13" s="323" t="s">
        <v>183</v>
      </c>
      <c r="D13" s="328">
        <v>1280.0</v>
      </c>
    </row>
    <row r="14" ht="20.25" customHeight="1">
      <c r="A14" s="325"/>
      <c r="B14" s="325"/>
      <c r="C14" s="325"/>
      <c r="D14" s="325"/>
    </row>
    <row r="15" ht="12.75" customHeight="1">
      <c r="A15" s="323">
        <v>6.0</v>
      </c>
      <c r="B15" s="329" t="s">
        <v>191</v>
      </c>
      <c r="C15" s="323" t="s">
        <v>183</v>
      </c>
      <c r="D15" s="328">
        <v>1330.0</v>
      </c>
    </row>
    <row r="16" ht="20.25" customHeight="1">
      <c r="A16" s="325"/>
      <c r="B16" s="325"/>
      <c r="C16" s="325"/>
      <c r="D16" s="325"/>
    </row>
    <row r="17" ht="12.75" customHeight="1">
      <c r="A17" s="323">
        <v>7.0</v>
      </c>
      <c r="B17" s="329" t="s">
        <v>192</v>
      </c>
      <c r="C17" s="323" t="s">
        <v>183</v>
      </c>
      <c r="D17" s="328">
        <v>1370.0</v>
      </c>
    </row>
    <row r="18" ht="20.25" customHeight="1">
      <c r="A18" s="325"/>
      <c r="B18" s="325"/>
      <c r="C18" s="325"/>
      <c r="D18" s="325"/>
    </row>
    <row r="19" ht="15.0" customHeight="1">
      <c r="A19" s="323">
        <v>8.0</v>
      </c>
      <c r="B19" s="324" t="s">
        <v>193</v>
      </c>
      <c r="C19" s="323" t="s">
        <v>183</v>
      </c>
      <c r="D19" s="323">
        <v>1290.0</v>
      </c>
    </row>
    <row r="20" ht="15.75" customHeight="1">
      <c r="A20" s="325"/>
      <c r="B20" s="326" t="s">
        <v>194</v>
      </c>
      <c r="C20" s="325"/>
      <c r="D20" s="325"/>
    </row>
    <row r="21" ht="15.0" customHeight="1">
      <c r="A21" s="323">
        <v>9.0</v>
      </c>
      <c r="B21" s="324" t="s">
        <v>195</v>
      </c>
      <c r="C21" s="323" t="s">
        <v>183</v>
      </c>
      <c r="D21" s="323">
        <v>1320.0</v>
      </c>
    </row>
    <row r="22" ht="15.75" customHeight="1">
      <c r="A22" s="325"/>
      <c r="B22" s="326" t="s">
        <v>196</v>
      </c>
      <c r="C22" s="325"/>
      <c r="D22" s="325"/>
    </row>
    <row r="23" ht="15.0" customHeight="1">
      <c r="A23" s="323">
        <v>10.0</v>
      </c>
      <c r="B23" s="324" t="s">
        <v>197</v>
      </c>
      <c r="C23" s="323" t="s">
        <v>183</v>
      </c>
      <c r="D23" s="323">
        <v>1360.0</v>
      </c>
    </row>
    <row r="24" ht="15.75" customHeight="1">
      <c r="A24" s="325"/>
      <c r="B24" s="326" t="s">
        <v>198</v>
      </c>
      <c r="C24" s="325"/>
      <c r="D24" s="325"/>
    </row>
    <row r="25" ht="15.0" customHeight="1">
      <c r="A25" s="323">
        <v>11.0</v>
      </c>
      <c r="B25" s="324" t="s">
        <v>199</v>
      </c>
      <c r="C25" s="323" t="s">
        <v>183</v>
      </c>
      <c r="D25" s="323">
        <v>1790.0</v>
      </c>
    </row>
    <row r="26" ht="15.75" customHeight="1">
      <c r="A26" s="325"/>
      <c r="B26" s="326" t="s">
        <v>200</v>
      </c>
      <c r="C26" s="325"/>
      <c r="D26" s="325"/>
    </row>
    <row r="27" ht="15.0" customHeight="1">
      <c r="A27" s="323">
        <v>12.0</v>
      </c>
      <c r="B27" s="324" t="s">
        <v>201</v>
      </c>
      <c r="C27" s="323" t="s">
        <v>183</v>
      </c>
      <c r="D27" s="323">
        <v>780.0</v>
      </c>
    </row>
    <row r="28" ht="15.75" customHeight="1">
      <c r="A28" s="325"/>
      <c r="B28" s="326" t="s">
        <v>202</v>
      </c>
      <c r="C28" s="325"/>
      <c r="D28" s="32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2">
    <mergeCell ref="C5:C6"/>
    <mergeCell ref="C7:C8"/>
    <mergeCell ref="C9:C10"/>
    <mergeCell ref="D9:D10"/>
    <mergeCell ref="A3:D3"/>
    <mergeCell ref="A1:D2"/>
    <mergeCell ref="A5:A6"/>
    <mergeCell ref="D5:D6"/>
    <mergeCell ref="A7:A8"/>
    <mergeCell ref="D7:D8"/>
    <mergeCell ref="D15:D16"/>
    <mergeCell ref="D17:D18"/>
    <mergeCell ref="D27:D28"/>
    <mergeCell ref="D23:D24"/>
    <mergeCell ref="D25:D26"/>
    <mergeCell ref="D19:D20"/>
    <mergeCell ref="D21:D22"/>
    <mergeCell ref="A23:A24"/>
    <mergeCell ref="A19:A20"/>
    <mergeCell ref="A21:A22"/>
    <mergeCell ref="C19:C20"/>
    <mergeCell ref="C21:C22"/>
    <mergeCell ref="A11:A12"/>
    <mergeCell ref="A9:A10"/>
    <mergeCell ref="B11:B12"/>
    <mergeCell ref="D11:D12"/>
    <mergeCell ref="C11:C12"/>
    <mergeCell ref="C15:C16"/>
    <mergeCell ref="C17:C18"/>
    <mergeCell ref="D13:D14"/>
    <mergeCell ref="B17:B18"/>
    <mergeCell ref="C13:C14"/>
    <mergeCell ref="A13:A14"/>
    <mergeCell ref="A15:A16"/>
    <mergeCell ref="B13:B14"/>
    <mergeCell ref="B15:B16"/>
    <mergeCell ref="A27:A28"/>
    <mergeCell ref="C27:C28"/>
    <mergeCell ref="C23:C24"/>
    <mergeCell ref="A25:A26"/>
    <mergeCell ref="C25:C26"/>
    <mergeCell ref="A17:A1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29.0"/>
    <col customWidth="1" min="2" max="2" width="12.0"/>
    <col customWidth="1" hidden="1" min="3" max="3" width="14.71"/>
    <col customWidth="1" min="4" max="4" width="12.29"/>
    <col customWidth="1" min="5" max="5" width="12.43"/>
    <col customWidth="1" min="6" max="6" width="13.57"/>
    <col customWidth="1" min="7" max="7" width="10.43"/>
    <col customWidth="1" min="8" max="11" width="8.0"/>
  </cols>
  <sheetData>
    <row r="1" ht="12.75" customHeight="1">
      <c r="A1" s="330" t="s">
        <v>203</v>
      </c>
    </row>
    <row r="2" ht="12.75" customHeight="1"/>
    <row r="3" ht="12.75" customHeight="1"/>
    <row r="4" ht="13.5" customHeight="1"/>
    <row r="5" ht="13.5" customHeight="1">
      <c r="A5" s="331" t="s">
        <v>204</v>
      </c>
      <c r="B5" s="6"/>
      <c r="C5" s="6"/>
      <c r="D5" s="6"/>
      <c r="E5" s="6"/>
      <c r="F5" s="6"/>
      <c r="G5" s="7"/>
    </row>
    <row r="6" ht="43.5" customHeight="1">
      <c r="A6" s="332" t="s">
        <v>205</v>
      </c>
      <c r="B6" s="333" t="s">
        <v>206</v>
      </c>
      <c r="C6" s="334" t="s">
        <v>99</v>
      </c>
      <c r="D6" s="335" t="s">
        <v>207</v>
      </c>
      <c r="E6" s="336" t="s">
        <v>208</v>
      </c>
      <c r="F6" s="337" t="s">
        <v>209</v>
      </c>
      <c r="G6" s="338" t="s">
        <v>210</v>
      </c>
    </row>
    <row r="7" ht="29.25" customHeight="1">
      <c r="A7" s="339" t="s">
        <v>211</v>
      </c>
      <c r="B7" s="340" t="s">
        <v>212</v>
      </c>
      <c r="C7" s="341">
        <v>18731.480000000003</v>
      </c>
      <c r="D7" s="342">
        <v>1.0</v>
      </c>
      <c r="E7" s="342">
        <v>0.24</v>
      </c>
      <c r="F7" s="342">
        <v>6.0</v>
      </c>
      <c r="G7" s="343">
        <v>4735.6</v>
      </c>
    </row>
    <row r="8" ht="29.25" customHeight="1">
      <c r="A8" s="344" t="s">
        <v>213</v>
      </c>
      <c r="B8" s="345" t="s">
        <v>212</v>
      </c>
      <c r="C8" s="346">
        <v>18008.384000000002</v>
      </c>
      <c r="D8" s="347">
        <v>1.0</v>
      </c>
      <c r="E8" s="347">
        <v>0.25</v>
      </c>
      <c r="F8" s="347">
        <v>5.0</v>
      </c>
      <c r="G8" s="348">
        <v>4752.1</v>
      </c>
    </row>
    <row r="9" ht="29.25" customHeight="1">
      <c r="A9" s="349" t="s">
        <v>214</v>
      </c>
      <c r="B9" s="350" t="s">
        <v>212</v>
      </c>
      <c r="C9" s="341">
        <v>17918.36</v>
      </c>
      <c r="D9" s="342">
        <v>1.0</v>
      </c>
      <c r="E9" s="342">
        <v>0.24</v>
      </c>
      <c r="F9" s="342">
        <v>4.0</v>
      </c>
      <c r="G9" s="343">
        <v>4540.6</v>
      </c>
    </row>
    <row r="10" ht="29.25" customHeight="1">
      <c r="A10" s="349" t="s">
        <v>215</v>
      </c>
      <c r="B10" s="350" t="s">
        <v>212</v>
      </c>
      <c r="C10" s="341">
        <v>17671.52</v>
      </c>
      <c r="D10" s="342">
        <v>1.0</v>
      </c>
      <c r="E10" s="342">
        <v>0.14</v>
      </c>
      <c r="F10" s="342">
        <v>2.0</v>
      </c>
      <c r="G10" s="343">
        <v>2614.2</v>
      </c>
    </row>
    <row r="11" ht="29.25" customHeight="1">
      <c r="A11" s="344" t="s">
        <v>216</v>
      </c>
      <c r="B11" s="345" t="s">
        <v>212</v>
      </c>
      <c r="C11" s="346">
        <v>16974.56</v>
      </c>
      <c r="D11" s="347">
        <v>1.0</v>
      </c>
      <c r="E11" s="347">
        <v>0.16</v>
      </c>
      <c r="F11" s="347">
        <v>2.0</v>
      </c>
      <c r="G11" s="348">
        <v>2935.9</v>
      </c>
    </row>
    <row r="12" ht="29.25" customHeight="1">
      <c r="A12" s="351" t="s">
        <v>217</v>
      </c>
      <c r="B12" s="352" t="s">
        <v>212</v>
      </c>
      <c r="C12" s="353">
        <v>16887.440000000002</v>
      </c>
      <c r="D12" s="354">
        <v>1.0</v>
      </c>
      <c r="E12" s="354">
        <v>0.18</v>
      </c>
      <c r="F12" s="354">
        <v>2.0</v>
      </c>
      <c r="G12" s="355">
        <v>3240.8</v>
      </c>
    </row>
    <row r="13" ht="29.25" customHeight="1">
      <c r="A13" s="351" t="s">
        <v>218</v>
      </c>
      <c r="B13" s="352" t="s">
        <v>212</v>
      </c>
      <c r="C13" s="353">
        <v>16742.239999999998</v>
      </c>
      <c r="D13" s="354">
        <v>1.0</v>
      </c>
      <c r="E13" s="354">
        <v>0.2</v>
      </c>
      <c r="F13" s="354">
        <v>2.0</v>
      </c>
      <c r="G13" s="355">
        <v>3560.5</v>
      </c>
    </row>
    <row r="14" ht="29.25" customHeight="1">
      <c r="A14" s="351" t="s">
        <v>219</v>
      </c>
      <c r="B14" s="352" t="s">
        <v>212</v>
      </c>
      <c r="C14" s="353">
        <v>17191.04</v>
      </c>
      <c r="D14" s="354">
        <v>1.0</v>
      </c>
      <c r="E14" s="354">
        <v>0.22</v>
      </c>
      <c r="F14" s="354">
        <v>2.0</v>
      </c>
      <c r="G14" s="355">
        <v>3990.1</v>
      </c>
    </row>
    <row r="15" ht="29.25" customHeight="1">
      <c r="A15" s="351" t="s">
        <v>220</v>
      </c>
      <c r="B15" s="352" t="s">
        <v>212</v>
      </c>
      <c r="C15" s="353">
        <v>17192.36</v>
      </c>
      <c r="D15" s="354">
        <v>1.0</v>
      </c>
      <c r="E15" s="354">
        <v>0.24</v>
      </c>
      <c r="F15" s="354">
        <v>2.0</v>
      </c>
      <c r="G15" s="355">
        <v>4256.2</v>
      </c>
    </row>
    <row r="16" ht="29.25" customHeight="1">
      <c r="A16" s="356" t="s">
        <v>221</v>
      </c>
      <c r="B16" s="357" t="s">
        <v>212</v>
      </c>
      <c r="C16" s="358">
        <v>23131.04</v>
      </c>
      <c r="D16" s="359">
        <v>1.0</v>
      </c>
      <c r="E16" s="359">
        <v>0.175</v>
      </c>
      <c r="F16" s="359">
        <v>7.0</v>
      </c>
      <c r="G16" s="360">
        <v>4247.932</v>
      </c>
    </row>
    <row r="17" ht="29.25" customHeight="1">
      <c r="A17" s="356" t="s">
        <v>222</v>
      </c>
      <c r="B17" s="357" t="s">
        <v>212</v>
      </c>
      <c r="C17" s="358">
        <v>21669.404000000002</v>
      </c>
      <c r="D17" s="359">
        <v>1.0</v>
      </c>
      <c r="E17" s="359">
        <v>0.21</v>
      </c>
      <c r="F17" s="359">
        <v>7.0</v>
      </c>
      <c r="G17" s="360">
        <v>4750.57484</v>
      </c>
    </row>
    <row r="18" ht="29.25" customHeight="1">
      <c r="A18" s="356" t="s">
        <v>223</v>
      </c>
      <c r="B18" s="357" t="s">
        <v>212</v>
      </c>
      <c r="C18" s="358">
        <v>20836.88</v>
      </c>
      <c r="D18" s="359">
        <v>1.0</v>
      </c>
      <c r="E18" s="359">
        <v>0.2</v>
      </c>
      <c r="F18" s="359">
        <v>5.0</v>
      </c>
      <c r="G18" s="360">
        <v>4367.376</v>
      </c>
    </row>
    <row r="19" ht="29.25" customHeight="1">
      <c r="A19" s="356" t="s">
        <v>224</v>
      </c>
      <c r="B19" s="357" t="s">
        <v>212</v>
      </c>
      <c r="C19" s="358">
        <v>19646.239999999998</v>
      </c>
      <c r="D19" s="359">
        <v>1.0</v>
      </c>
      <c r="E19" s="359">
        <v>0.2</v>
      </c>
      <c r="F19" s="359">
        <v>4.0</v>
      </c>
      <c r="G19" s="360">
        <v>4129.248</v>
      </c>
    </row>
    <row r="20" ht="29.25" customHeight="1">
      <c r="A20" s="356" t="s">
        <v>225</v>
      </c>
      <c r="B20" s="357" t="s">
        <v>212</v>
      </c>
      <c r="C20" s="358">
        <v>19675.28</v>
      </c>
      <c r="D20" s="359">
        <v>1.0</v>
      </c>
      <c r="E20" s="359">
        <v>0.12</v>
      </c>
      <c r="F20" s="359">
        <v>2.0</v>
      </c>
      <c r="G20" s="360">
        <v>2561.0336</v>
      </c>
    </row>
    <row r="21" ht="29.25" customHeight="1">
      <c r="A21" s="356" t="s">
        <v>226</v>
      </c>
      <c r="B21" s="357" t="s">
        <v>212</v>
      </c>
      <c r="C21" s="358">
        <v>19343.432</v>
      </c>
      <c r="D21" s="359">
        <v>1.0</v>
      </c>
      <c r="E21" s="359">
        <v>0.14</v>
      </c>
      <c r="F21" s="359">
        <v>2.0</v>
      </c>
      <c r="G21" s="360">
        <v>2908.08048</v>
      </c>
    </row>
    <row r="22" ht="29.25" customHeight="1">
      <c r="A22" s="356" t="s">
        <v>227</v>
      </c>
      <c r="B22" s="357" t="s">
        <v>212</v>
      </c>
      <c r="C22" s="358">
        <v>18804.08</v>
      </c>
      <c r="D22" s="359">
        <v>1.0</v>
      </c>
      <c r="E22" s="359">
        <v>0.16</v>
      </c>
      <c r="F22" s="359">
        <v>2.0</v>
      </c>
      <c r="G22" s="360">
        <v>3208.6528</v>
      </c>
    </row>
    <row r="23" ht="29.25" customHeight="1">
      <c r="A23" s="356" t="s">
        <v>228</v>
      </c>
      <c r="B23" s="357" t="s">
        <v>212</v>
      </c>
      <c r="C23" s="358">
        <v>18846.056</v>
      </c>
      <c r="D23" s="359">
        <v>1.0</v>
      </c>
      <c r="E23" s="359">
        <v>0.18</v>
      </c>
      <c r="F23" s="359">
        <v>2.0</v>
      </c>
      <c r="G23" s="360">
        <v>3592.29008</v>
      </c>
    </row>
    <row r="24" ht="29.25" customHeight="1">
      <c r="A24" s="356" t="s">
        <v>229</v>
      </c>
      <c r="B24" s="357" t="s">
        <v>212</v>
      </c>
      <c r="C24" s="358">
        <v>18644.36</v>
      </c>
      <c r="D24" s="359">
        <v>1.0</v>
      </c>
      <c r="E24" s="359">
        <v>0.2</v>
      </c>
      <c r="F24" s="359">
        <v>2.0</v>
      </c>
      <c r="G24" s="360">
        <v>3928.872</v>
      </c>
    </row>
    <row r="25" ht="29.25" customHeight="1">
      <c r="A25" s="344" t="s">
        <v>230</v>
      </c>
      <c r="B25" s="345" t="s">
        <v>212</v>
      </c>
      <c r="C25" s="346">
        <v>29345.6</v>
      </c>
      <c r="D25" s="347">
        <v>1.0</v>
      </c>
      <c r="E25" s="347">
        <v>0.175</v>
      </c>
      <c r="F25" s="347">
        <v>7.0</v>
      </c>
      <c r="G25" s="348">
        <v>5335.48</v>
      </c>
    </row>
    <row r="26" ht="29.25" customHeight="1">
      <c r="A26" s="344" t="s">
        <v>231</v>
      </c>
      <c r="B26" s="345" t="s">
        <v>212</v>
      </c>
      <c r="C26" s="346">
        <v>27641.876</v>
      </c>
      <c r="D26" s="347">
        <v>1.0</v>
      </c>
      <c r="E26" s="347">
        <v>0.21</v>
      </c>
      <c r="F26" s="347">
        <v>7.0</v>
      </c>
      <c r="G26" s="348">
        <v>6004.79396</v>
      </c>
    </row>
    <row r="27" ht="29.25" customHeight="1">
      <c r="A27" s="349" t="s">
        <v>232</v>
      </c>
      <c r="B27" s="350" t="s">
        <v>212</v>
      </c>
      <c r="C27" s="341">
        <v>26165.72</v>
      </c>
      <c r="D27" s="342">
        <v>1.0</v>
      </c>
      <c r="E27" s="342">
        <v>0.2</v>
      </c>
      <c r="F27" s="342">
        <v>5.0</v>
      </c>
      <c r="G27" s="343">
        <v>5433.144</v>
      </c>
    </row>
    <row r="28" ht="29.25" customHeight="1">
      <c r="A28" s="344" t="s">
        <v>233</v>
      </c>
      <c r="B28" s="345" t="s">
        <v>212</v>
      </c>
      <c r="C28" s="346">
        <v>23961.584000000003</v>
      </c>
      <c r="D28" s="347">
        <v>1.0</v>
      </c>
      <c r="E28" s="347">
        <v>0.2</v>
      </c>
      <c r="F28" s="347">
        <v>4.0</v>
      </c>
      <c r="G28" s="348">
        <v>4992.3168</v>
      </c>
    </row>
    <row r="29" ht="29.25" customHeight="1">
      <c r="A29" s="361" t="s">
        <v>234</v>
      </c>
      <c r="B29" s="362" t="s">
        <v>212</v>
      </c>
      <c r="C29" s="363">
        <v>23624.72</v>
      </c>
      <c r="D29" s="364">
        <v>1.0</v>
      </c>
      <c r="E29" s="364">
        <v>0.12</v>
      </c>
      <c r="F29" s="364">
        <v>2.0</v>
      </c>
      <c r="G29" s="365">
        <v>3034.9664</v>
      </c>
    </row>
    <row r="30" ht="29.25" customHeight="1">
      <c r="A30" s="361" t="s">
        <v>235</v>
      </c>
      <c r="B30" s="362" t="s">
        <v>212</v>
      </c>
      <c r="C30" s="363">
        <v>23176.712000000003</v>
      </c>
      <c r="D30" s="364">
        <v>1.0</v>
      </c>
      <c r="E30" s="364">
        <v>0.14</v>
      </c>
      <c r="F30" s="364">
        <v>2.0</v>
      </c>
      <c r="G30" s="365">
        <v>3444.73968</v>
      </c>
    </row>
    <row r="31" ht="29.25" customHeight="1">
      <c r="A31" s="361" t="s">
        <v>236</v>
      </c>
      <c r="B31" s="362" t="s">
        <v>212</v>
      </c>
      <c r="C31" s="363">
        <v>22361.48</v>
      </c>
      <c r="D31" s="364">
        <v>1.0</v>
      </c>
      <c r="E31" s="364">
        <v>0.16</v>
      </c>
      <c r="F31" s="364">
        <v>2.0</v>
      </c>
      <c r="G31" s="365">
        <v>3777.8368</v>
      </c>
    </row>
    <row r="32" ht="29.25" customHeight="1">
      <c r="A32" s="361" t="s">
        <v>237</v>
      </c>
      <c r="B32" s="362" t="s">
        <v>212</v>
      </c>
      <c r="C32" s="363">
        <v>21737.12</v>
      </c>
      <c r="D32" s="364">
        <v>1.0</v>
      </c>
      <c r="E32" s="364">
        <v>0.2</v>
      </c>
      <c r="F32" s="364">
        <v>2.0</v>
      </c>
      <c r="G32" s="365">
        <v>4547.424</v>
      </c>
    </row>
    <row r="33" ht="29.25" customHeight="1">
      <c r="A33" s="366" t="s">
        <v>238</v>
      </c>
      <c r="B33" s="367" t="s">
        <v>212</v>
      </c>
      <c r="C33" s="358">
        <v>59452.820000000014</v>
      </c>
      <c r="D33" s="359">
        <v>1.0</v>
      </c>
      <c r="E33" s="359">
        <v>0.2</v>
      </c>
      <c r="F33" s="359">
        <v>10.0</v>
      </c>
      <c r="G33" s="360">
        <v>12090.564</v>
      </c>
    </row>
    <row r="34" ht="29.25" customHeight="1">
      <c r="A34" s="368" t="s">
        <v>239</v>
      </c>
      <c r="B34" s="357" t="s">
        <v>212</v>
      </c>
      <c r="C34" s="358">
        <v>53894.96</v>
      </c>
      <c r="D34" s="359">
        <v>1.0</v>
      </c>
      <c r="E34" s="359">
        <v>0.225</v>
      </c>
      <c r="F34" s="359">
        <v>9.0</v>
      </c>
      <c r="G34" s="360">
        <v>12426.366</v>
      </c>
    </row>
    <row r="35" ht="29.25" customHeight="1">
      <c r="A35" s="368" t="s">
        <v>240</v>
      </c>
      <c r="B35" s="357" t="s">
        <v>212</v>
      </c>
      <c r="C35" s="358">
        <v>47373.36800000001</v>
      </c>
      <c r="D35" s="359">
        <v>1.0</v>
      </c>
      <c r="E35" s="359">
        <v>0.24</v>
      </c>
      <c r="F35" s="359">
        <v>8.0</v>
      </c>
      <c r="G35" s="360">
        <v>11669.60832</v>
      </c>
    </row>
    <row r="36" ht="29.25" customHeight="1">
      <c r="A36" s="368" t="s">
        <v>241</v>
      </c>
      <c r="B36" s="357" t="s">
        <v>212</v>
      </c>
      <c r="C36" s="358">
        <v>37152.08</v>
      </c>
      <c r="D36" s="359">
        <v>1.0</v>
      </c>
      <c r="E36" s="359">
        <v>0.24</v>
      </c>
      <c r="F36" s="359">
        <v>6.0</v>
      </c>
      <c r="G36" s="360">
        <v>9316.4992</v>
      </c>
    </row>
    <row r="37" ht="29.25" customHeight="1">
      <c r="A37" s="368" t="s">
        <v>242</v>
      </c>
      <c r="B37" s="357" t="s">
        <v>212</v>
      </c>
      <c r="C37" s="358">
        <v>36431.36</v>
      </c>
      <c r="D37" s="359">
        <v>1.0</v>
      </c>
      <c r="E37" s="359">
        <v>0.25</v>
      </c>
      <c r="F37" s="359">
        <v>5.0</v>
      </c>
      <c r="G37" s="360">
        <v>9407.84</v>
      </c>
    </row>
    <row r="38" ht="29.25" customHeight="1">
      <c r="A38" s="368" t="s">
        <v>243</v>
      </c>
      <c r="B38" s="357" t="s">
        <v>212</v>
      </c>
      <c r="C38" s="358">
        <v>37554.020000000004</v>
      </c>
      <c r="D38" s="359">
        <v>1.0</v>
      </c>
      <c r="E38" s="359">
        <v>0.24</v>
      </c>
      <c r="F38" s="359">
        <v>4.0</v>
      </c>
      <c r="G38" s="360">
        <v>9212.9648</v>
      </c>
    </row>
    <row r="39" ht="29.25" customHeight="1">
      <c r="A39" s="368" t="s">
        <v>244</v>
      </c>
      <c r="B39" s="357" t="s">
        <v>212</v>
      </c>
      <c r="C39" s="358">
        <v>31802.120000000006</v>
      </c>
      <c r="D39" s="359">
        <v>1.0</v>
      </c>
      <c r="E39" s="359">
        <v>0.24</v>
      </c>
      <c r="F39" s="359">
        <v>3.0</v>
      </c>
      <c r="G39" s="360">
        <v>7832.5088</v>
      </c>
    </row>
    <row r="40" ht="29.25" customHeight="1">
      <c r="A40" s="369" t="s">
        <v>245</v>
      </c>
      <c r="B40" s="370" t="s">
        <v>212</v>
      </c>
      <c r="C40" s="358">
        <v>29847.860000000004</v>
      </c>
      <c r="D40" s="359">
        <v>1.0</v>
      </c>
      <c r="E40" s="359">
        <v>0.25</v>
      </c>
      <c r="F40" s="359">
        <v>2.5</v>
      </c>
      <c r="G40" s="360">
        <v>7661.965</v>
      </c>
    </row>
    <row r="41" ht="15.0" customHeight="1">
      <c r="A41" s="371" t="s">
        <v>246</v>
      </c>
      <c r="B41" s="372" t="s">
        <v>212</v>
      </c>
      <c r="C41" s="346">
        <v>9428.944</v>
      </c>
      <c r="D41" s="347">
        <v>1.0</v>
      </c>
      <c r="E41" s="347">
        <v>0.25</v>
      </c>
      <c r="F41" s="347">
        <v>5.0</v>
      </c>
      <c r="G41" s="348">
        <v>2607.1</v>
      </c>
    </row>
    <row r="42" ht="15.0" customHeight="1">
      <c r="A42" s="349" t="s">
        <v>247</v>
      </c>
      <c r="B42" s="350" t="s">
        <v>212</v>
      </c>
      <c r="C42" s="341">
        <v>9426.04</v>
      </c>
      <c r="D42" s="342">
        <v>1.0</v>
      </c>
      <c r="E42" s="342">
        <v>0.3</v>
      </c>
      <c r="F42" s="342">
        <v>5.0</v>
      </c>
      <c r="G42" s="343">
        <v>3127.812</v>
      </c>
    </row>
    <row r="43" ht="15.0" customHeight="1">
      <c r="A43" s="349" t="s">
        <v>248</v>
      </c>
      <c r="B43" s="350" t="s">
        <v>212</v>
      </c>
      <c r="C43" s="341">
        <v>9423.928</v>
      </c>
      <c r="D43" s="342">
        <v>1.0</v>
      </c>
      <c r="E43" s="342">
        <v>0.315</v>
      </c>
      <c r="F43" s="342">
        <v>4.5</v>
      </c>
      <c r="G43" s="343">
        <v>3268.53732</v>
      </c>
    </row>
    <row r="44" ht="15.0" customHeight="1">
      <c r="A44" s="349" t="s">
        <v>249</v>
      </c>
      <c r="B44" s="350" t="s">
        <v>212</v>
      </c>
      <c r="C44" s="341">
        <v>9426.04</v>
      </c>
      <c r="D44" s="342">
        <v>1.0</v>
      </c>
      <c r="E44" s="342">
        <v>0.36</v>
      </c>
      <c r="F44" s="342">
        <v>4.5</v>
      </c>
      <c r="G44" s="343">
        <v>3693.3744</v>
      </c>
    </row>
    <row r="45" ht="15.0" customHeight="1">
      <c r="A45" s="349" t="s">
        <v>250</v>
      </c>
      <c r="B45" s="350" t="s">
        <v>212</v>
      </c>
      <c r="C45" s="341">
        <v>9427.624</v>
      </c>
      <c r="D45" s="342">
        <v>1.0</v>
      </c>
      <c r="E45" s="342">
        <v>0.405</v>
      </c>
      <c r="F45" s="342">
        <v>4.5</v>
      </c>
      <c r="G45" s="343">
        <v>4118.18772</v>
      </c>
    </row>
    <row r="46" ht="29.25" customHeight="1">
      <c r="A46" s="344" t="s">
        <v>251</v>
      </c>
      <c r="B46" s="345" t="s">
        <v>212</v>
      </c>
      <c r="C46" s="346">
        <v>12013.503999999999</v>
      </c>
      <c r="D46" s="347">
        <v>1.0</v>
      </c>
      <c r="E46" s="347">
        <v>0.25</v>
      </c>
      <c r="F46" s="347">
        <v>5.0</v>
      </c>
      <c r="G46" s="348">
        <v>3253.376</v>
      </c>
    </row>
    <row r="47" ht="29.25" customHeight="1">
      <c r="A47" s="349" t="s">
        <v>252</v>
      </c>
      <c r="B47" s="350" t="s">
        <v>212</v>
      </c>
      <c r="C47" s="341">
        <v>11720.2</v>
      </c>
      <c r="D47" s="342">
        <v>1.0</v>
      </c>
      <c r="E47" s="342">
        <v>0.3</v>
      </c>
      <c r="F47" s="342">
        <v>5.0</v>
      </c>
      <c r="G47" s="343">
        <v>3716.06</v>
      </c>
    </row>
    <row r="48" ht="29.25" customHeight="1">
      <c r="A48" s="349" t="s">
        <v>253</v>
      </c>
      <c r="B48" s="350" t="s">
        <v>212</v>
      </c>
      <c r="C48" s="341">
        <v>11456.728000000001</v>
      </c>
      <c r="D48" s="342">
        <v>1.0</v>
      </c>
      <c r="E48" s="342">
        <v>0.315</v>
      </c>
      <c r="F48" s="342">
        <v>4.5</v>
      </c>
      <c r="G48" s="343">
        <v>3808.86932</v>
      </c>
    </row>
    <row r="49" ht="29.25" customHeight="1">
      <c r="A49" s="349" t="s">
        <v>254</v>
      </c>
      <c r="B49" s="350" t="s">
        <v>212</v>
      </c>
      <c r="C49" s="341">
        <v>11197.48</v>
      </c>
      <c r="D49" s="342">
        <v>1.0</v>
      </c>
      <c r="E49" s="342">
        <v>0.36</v>
      </c>
      <c r="F49" s="342">
        <v>4.5</v>
      </c>
      <c r="G49" s="343">
        <v>4231.0928</v>
      </c>
    </row>
    <row r="50" ht="29.25" customHeight="1">
      <c r="A50" s="373" t="s">
        <v>255</v>
      </c>
      <c r="B50" s="374" t="s">
        <v>212</v>
      </c>
      <c r="C50" s="341">
        <v>11124.880000000001</v>
      </c>
      <c r="D50" s="342">
        <v>1.0</v>
      </c>
      <c r="E50" s="342">
        <v>0.405</v>
      </c>
      <c r="F50" s="342">
        <v>4.5</v>
      </c>
      <c r="G50" s="343">
        <v>4705.5764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">
    <mergeCell ref="A1:G3"/>
    <mergeCell ref="A5:G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9</vt:i4>
      </vt:variant>
    </vt:vector>
  </HeadingPairs>
  <TitlesOfParts>
    <vt:vector baseType="lpstr" size="9">
      <vt:lpstr>Ñêîðëóïû ÏÏÓ</vt:lpstr>
      <vt:lpstr>ÏÅÍÎÏËÅÊÑ</vt:lpstr>
      <vt:lpstr>Ïåíîòåðì, Àðìîôîë, Ðóáåðîèä</vt:lpstr>
      <vt:lpstr>Êåðàìîïëàñò</vt:lpstr>
      <vt:lpstr>Òåïëîèçîëÿöèÿ Rockwool</vt:lpstr>
      <vt:lpstr>Ïëèòû OSB(ÎÑÏ), GreenBoard</vt:lpstr>
      <vt:lpstr>ìàñòèêà Âåêòîð</vt:lpstr>
      <vt:lpstr>îãíåçàùèòà âîçäóõîâîäîâ</vt:lpstr>
      <vt:lpstr>Ëèñò1</vt:lpstr>
    </vt:vector>
  </TitlesOfParts>
  <LinksUpToDate>false</LinksUpToDate>
  <SharedDoc>false</SharedDoc>
  <HyperlinksChanged>false</HyperlinksChanged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2013-01-21T02:20:10Z</dcterms:created>
  <dc:creator>User</dc:creator>
  <cp:lastModifiedBy>днс</cp:lastModifiedBy>
  <cp:lastPrinted>2017-11-22T00:48:17Z</cp:lastPrinted>
  <dcterms:modified xsi:type="dcterms:W3CDTF">2024-02-06T01:07:50Z</dcterms:modified>
</cp:coreProperties>
</file>